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2" activeTab="0"/>
  </bookViews>
  <sheets>
    <sheet name="Synthèse" sheetId="1" r:id="rId1"/>
    <sheet name="Tableaux" sheetId="2" r:id="rId2"/>
  </sheets>
  <definedNames>
    <definedName name="D">'Synthèse'!$B$41</definedName>
    <definedName name="Di">'Synthèse'!$B$45</definedName>
    <definedName name="H">'Synthèse'!$B$46</definedName>
    <definedName name="Lh">'Synthèse'!$C$43</definedName>
    <definedName name="N">'Synthèse'!$B$33</definedName>
    <definedName name="T">'Synthèse'!$B$34</definedName>
    <definedName name="theta">'Synthèse'!$B$39</definedName>
    <definedName name="V">'Synthèse'!$B$36</definedName>
    <definedName name="W">'Synthèse'!$B$40</definedName>
    <definedName name="_xlnm.Print_Area" localSheetId="0">'Synthèse'!$A$1:$H$51</definedName>
  </definedNames>
  <calcPr fullCalcOnLoad="1"/>
</workbook>
</file>

<file path=xl/comments1.xml><?xml version="1.0" encoding="utf-8"?>
<comments xmlns="http://schemas.openxmlformats.org/spreadsheetml/2006/main">
  <authors>
    <author>Catherine Larocque</author>
  </authors>
  <commentList>
    <comment ref="B34" authorId="0">
      <text>
        <r>
          <rPr>
            <b/>
            <sz val="8"/>
            <rFont val="Tahoma"/>
            <family val="0"/>
          </rPr>
          <t xml:space="preserve">Note: </t>
        </r>
        <r>
          <rPr>
            <sz val="8"/>
            <rFont val="Tahoma"/>
            <family val="2"/>
          </rPr>
          <t xml:space="preserve">
Les valeurs en rouge sont calculées automatiquement.
 Les valeurs en bleus sont à saisir.</t>
        </r>
      </text>
    </comment>
    <comment ref="C42" authorId="0">
      <text>
        <r>
          <rPr>
            <b/>
            <sz val="8"/>
            <rFont val="Tahoma"/>
            <family val="0"/>
          </rPr>
          <t>Type de lettrage:</t>
        </r>
        <r>
          <rPr>
            <sz val="8"/>
            <rFont val="Tahoma"/>
            <family val="0"/>
          </rPr>
          <t xml:space="preserve">
B ; C ; D ; E ; E-mod</t>
        </r>
      </text>
    </comment>
  </commentList>
</comments>
</file>

<file path=xl/sharedStrings.xml><?xml version="1.0" encoding="utf-8"?>
<sst xmlns="http://schemas.openxmlformats.org/spreadsheetml/2006/main" count="85" uniqueCount="74">
  <si>
    <t>Valeur calculée de H (mm)</t>
  </si>
  <si>
    <t>Entre</t>
  </si>
  <si>
    <t>et</t>
  </si>
  <si>
    <t>Lettrage à utiliser</t>
  </si>
  <si>
    <t>Majuscule (mm)</t>
  </si>
  <si>
    <t>Minuscule (mm)</t>
  </si>
  <si>
    <t>(8 po)</t>
  </si>
  <si>
    <t>(10 2/3 po)</t>
  </si>
  <si>
    <t>(13 1/3 po)</t>
  </si>
  <si>
    <t>(16 po)</t>
  </si>
  <si>
    <t>(20 po)</t>
  </si>
  <si>
    <t>(6 po*)</t>
  </si>
  <si>
    <t>(10 po)</t>
  </si>
  <si>
    <t>(12 po)</t>
  </si>
  <si>
    <t>(15 po)</t>
  </si>
  <si>
    <t>* Sur les panneaux placés dans les échangeurs, seul le lettrage de 200/150 mm (MAJ./min.) est utilisé. Partout ailleur sur autoroute, le lettrage de 150 mm n'est utilisé qu'en majuscules.</t>
  </si>
  <si>
    <t>Tableau 5.4-8 - Distance de lisibilité du lettrage en fonction de la série utilisée</t>
  </si>
  <si>
    <t>Tableau 5.4-7 - Lettrage à utiliser</t>
  </si>
  <si>
    <t>Série de lettres</t>
  </si>
  <si>
    <t>20/20</t>
  </si>
  <si>
    <t xml:space="preserve">Distance de lisibilité L(m/cm) pour un usager d'une acuité visuelle de </t>
  </si>
  <si>
    <t>20/40</t>
  </si>
  <si>
    <t>20/25 (80% du 20/20)</t>
  </si>
  <si>
    <t>B</t>
  </si>
  <si>
    <t>C</t>
  </si>
  <si>
    <t>D</t>
  </si>
  <si>
    <t>E</t>
  </si>
  <si>
    <t>E modifiée</t>
  </si>
  <si>
    <r>
      <t>Source:</t>
    </r>
    <r>
      <rPr>
        <sz val="8"/>
        <rFont val="Arial"/>
        <family val="2"/>
      </rPr>
      <t xml:space="preserve"> Tableau IX, </t>
    </r>
    <r>
      <rPr>
        <i/>
        <sz val="8"/>
        <rFont val="Arial"/>
        <family val="2"/>
      </rPr>
      <t xml:space="preserve">Précis sur la signalisation routière au Québec </t>
    </r>
    <r>
      <rPr>
        <sz val="8"/>
        <rFont val="Arial"/>
        <family val="2"/>
      </rPr>
      <t>(AQTR 1993)</t>
    </r>
  </si>
  <si>
    <t>Théorie et variables</t>
  </si>
  <si>
    <t>Pour</t>
  </si>
  <si>
    <t>N vaut:</t>
  </si>
  <si>
    <t>Flèche:</t>
  </si>
  <si>
    <t>Panneau schématique:</t>
  </si>
  <si>
    <t>Distance:</t>
  </si>
  <si>
    <t>Écusson de sortie:</t>
  </si>
  <si>
    <t>Nom générique:</t>
  </si>
  <si>
    <t>Nom propre:</t>
  </si>
  <si>
    <t>Encore plus d'explications</t>
  </si>
  <si>
    <t>s</t>
  </si>
  <si>
    <t xml:space="preserve">N = </t>
  </si>
  <si>
    <t>unités</t>
  </si>
  <si>
    <t xml:space="preserve">T = </t>
  </si>
  <si>
    <t xml:space="preserve">V = </t>
  </si>
  <si>
    <t>km/h</t>
  </si>
  <si>
    <t>m/s</t>
  </si>
  <si>
    <t>Q</t>
  </si>
  <si>
    <t>Panneau sur installation aérienne(A) ou latérale(L)</t>
  </si>
  <si>
    <t>A</t>
  </si>
  <si>
    <t>W</t>
  </si>
  <si>
    <t>Type de lettrage utilisé</t>
  </si>
  <si>
    <t>E-mod</t>
  </si>
  <si>
    <t>m/cm</t>
  </si>
  <si>
    <t>L (Hauteur de lettrage)</t>
  </si>
  <si>
    <t>V(m/s)</t>
  </si>
  <si>
    <t>H=</t>
  </si>
  <si>
    <t>D1=</t>
  </si>
  <si>
    <t>Hauteur de lettrage MAJUSCULE à utiliser</t>
  </si>
  <si>
    <t>Hauteur de lettrage minuscule à utiliser</t>
  </si>
  <si>
    <t>Série</t>
  </si>
  <si>
    <t>Hauteur réelle</t>
  </si>
  <si>
    <t>m</t>
  </si>
  <si>
    <t>Localisation</t>
  </si>
  <si>
    <t>Autoroute 15 sud ; Candiac ; Portique 18 (50464)</t>
  </si>
  <si>
    <t>Mentions:</t>
  </si>
  <si>
    <t>N=15,5</t>
  </si>
  <si>
    <t>0,5 unité par tête de flèche + 0,5 unité par ligne pointillée.</t>
  </si>
  <si>
    <t>0,5 unité.</t>
  </si>
  <si>
    <t>1 unité (0,5 pour la forme et 0,5 pour le numéro).</t>
  </si>
  <si>
    <t>1 unité (ex.: 2 km).</t>
  </si>
  <si>
    <t>1 unité (ex.: avenue, boulevard, autoroute…).</t>
  </si>
  <si>
    <t>chaque mot représente 1 unité (ex.: Sainte-Catherine-de-la-Jacques-Cartier = 6 unités).</t>
  </si>
  <si>
    <t>Écusson d'identification de route:</t>
  </si>
  <si>
    <t>D : voir le tome V des normes de conception routière, chapitre 6, page 26 pour une figure explicative.</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</si>
</sst>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 #,##0_)\ _$_ ;_ * \(#,##0\)\ _$_ ;_ * &quot;-&quot;_)\ _$_ ;_ @_ "/>
    <numFmt numFmtId="173" formatCode="_ * #,##0.00_)\ _$_ ;_ * \(#,##0.00\)\ _$_ ;_ * &quot;-&quot;??_)\ _$_ ;_ @_ "/>
    <numFmt numFmtId="174" formatCode="00000"/>
    <numFmt numFmtId="175" formatCode="0.0"/>
    <numFmt numFmtId="176" formatCode="0.000000"/>
    <numFmt numFmtId="177" formatCode="0.00000"/>
    <numFmt numFmtId="178" formatCode="0.0000"/>
    <numFmt numFmtId="179" formatCode="0.000"/>
  </numFmts>
  <fonts count="51">
    <font>
      <sz val="10"/>
      <name val="Arial"/>
      <family val="0"/>
    </font>
    <font>
      <sz val="8"/>
      <name val="Arial"/>
      <family val="2"/>
    </font>
    <font>
      <b/>
      <sz val="10"/>
      <name val="Arial"/>
      <family val="2"/>
    </font>
    <font>
      <b/>
      <sz val="8"/>
      <name val="Arial"/>
      <family val="2"/>
    </font>
    <font>
      <i/>
      <sz val="8"/>
      <name val="Arial"/>
      <family val="2"/>
    </font>
    <font>
      <sz val="10"/>
      <color indexed="10"/>
      <name val="Arial"/>
      <family val="2"/>
    </font>
    <font>
      <b/>
      <sz val="8"/>
      <name val="Tahoma"/>
      <family val="0"/>
    </font>
    <font>
      <sz val="8"/>
      <name val="Tahoma"/>
      <family val="2"/>
    </font>
    <font>
      <sz val="10"/>
      <name val="Symbol"/>
      <family val="1"/>
    </font>
    <font>
      <sz val="10"/>
      <color indexed="12"/>
      <name val="Arial"/>
      <family val="2"/>
    </font>
    <font>
      <sz val="10"/>
      <color indexed="2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Narrow"/>
      <family val="0"/>
    </font>
    <font>
      <b/>
      <sz val="9"/>
      <color indexed="8"/>
      <name val="Arial Narrow"/>
      <family val="0"/>
    </font>
    <font>
      <b/>
      <vertAlign val="subscript"/>
      <sz val="9"/>
      <color indexed="8"/>
      <name val="Arial Narrow"/>
      <family val="0"/>
    </font>
    <font>
      <b/>
      <sz val="9"/>
      <color indexed="8"/>
      <name val="Symbol"/>
      <family val="0"/>
    </font>
    <font>
      <sz val="10"/>
      <color indexed="9"/>
      <name val="Arial"/>
      <family val="0"/>
    </font>
    <font>
      <sz val="10"/>
      <color indexed="9"/>
      <name val="Symbo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32">
    <xf numFmtId="0" fontId="0" fillId="0" borderId="0" xfId="0" applyAlignment="1">
      <alignment/>
    </xf>
    <xf numFmtId="0" fontId="0" fillId="0" borderId="0" xfId="0" applyAlignment="1">
      <alignment wrapText="1"/>
    </xf>
    <xf numFmtId="0" fontId="0" fillId="0" borderId="0" xfId="0" applyAlignment="1">
      <alignment/>
    </xf>
    <xf numFmtId="0" fontId="1" fillId="0" borderId="0" xfId="0" applyFont="1" applyAlignment="1">
      <alignment horizontal="left"/>
    </xf>
    <xf numFmtId="0" fontId="2" fillId="0" borderId="0" xfId="0" applyFont="1" applyAlignment="1">
      <alignment/>
    </xf>
    <xf numFmtId="0" fontId="0" fillId="0" borderId="10" xfId="0" applyBorder="1" applyAlignment="1">
      <alignment wrapText="1"/>
    </xf>
    <xf numFmtId="175" fontId="0" fillId="0" borderId="0" xfId="0" applyNumberFormat="1" applyAlignment="1">
      <alignment horizontal="center" wrapText="1"/>
    </xf>
    <xf numFmtId="175" fontId="0" fillId="0" borderId="10" xfId="0" applyNumberFormat="1" applyBorder="1" applyAlignment="1">
      <alignment horizontal="center" wrapText="1"/>
    </xf>
    <xf numFmtId="0" fontId="0" fillId="0" borderId="0" xfId="0" applyNumberFormat="1" applyAlignment="1">
      <alignment/>
    </xf>
    <xf numFmtId="0" fontId="3" fillId="0" borderId="0" xfId="0" applyNumberFormat="1" applyFont="1" applyAlignment="1">
      <alignment/>
    </xf>
    <xf numFmtId="0" fontId="5" fillId="0" borderId="0" xfId="0" applyFont="1" applyAlignment="1">
      <alignment/>
    </xf>
    <xf numFmtId="2" fontId="5" fillId="0" borderId="0" xfId="0" applyNumberFormat="1" applyFont="1" applyAlignment="1">
      <alignment/>
    </xf>
    <xf numFmtId="0" fontId="8" fillId="0" borderId="0" xfId="0" applyFont="1" applyAlignment="1">
      <alignment/>
    </xf>
    <xf numFmtId="0" fontId="10" fillId="0" borderId="0" xfId="0" applyFont="1" applyFill="1" applyAlignment="1">
      <alignment wrapText="1"/>
    </xf>
    <xf numFmtId="0" fontId="0" fillId="0" borderId="11" xfId="0" applyBorder="1" applyAlignment="1">
      <alignment/>
    </xf>
    <xf numFmtId="0" fontId="0" fillId="0" borderId="11" xfId="0" applyBorder="1" applyAlignment="1">
      <alignment horizontal="right"/>
    </xf>
    <xf numFmtId="0" fontId="0" fillId="0" borderId="10" xfId="0" applyBorder="1" applyAlignment="1">
      <alignment/>
    </xf>
    <xf numFmtId="0" fontId="5" fillId="0" borderId="10" xfId="0" applyFont="1" applyBorder="1" applyAlignment="1">
      <alignment/>
    </xf>
    <xf numFmtId="0" fontId="9" fillId="33" borderId="0" xfId="0" applyFont="1" applyFill="1" applyAlignment="1" applyProtection="1">
      <alignment/>
      <protection locked="0"/>
    </xf>
    <xf numFmtId="0" fontId="0" fillId="33" borderId="0" xfId="0" applyFill="1" applyAlignment="1" applyProtection="1">
      <alignment/>
      <protection locked="0"/>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1" fontId="0" fillId="0" borderId="14" xfId="0" applyNumberFormat="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0" xfId="0" applyBorder="1" applyAlignment="1">
      <alignment horizontal="center" wrapText="1"/>
    </xf>
    <xf numFmtId="0" fontId="0" fillId="0" borderId="0" xfId="0" applyAlignment="1">
      <alignment horizontal="center" wrapText="1"/>
    </xf>
    <xf numFmtId="0" fontId="1" fillId="0" borderId="0" xfId="0" applyFont="1" applyAlignment="1">
      <alignment horizontal="left" wrapText="1"/>
    </xf>
    <xf numFmtId="0" fontId="0" fillId="0" borderId="18" xfId="0" applyBorder="1" applyAlignment="1">
      <alignment horizontal="center" wrapText="1"/>
    </xf>
    <xf numFmtId="0" fontId="0" fillId="0" borderId="11" xfId="0" applyBorder="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9</xdr:row>
      <xdr:rowOff>9525</xdr:rowOff>
    </xdr:from>
    <xdr:to>
      <xdr:col>7</xdr:col>
      <xdr:colOff>762000</xdr:colOff>
      <xdr:row>17</xdr:row>
      <xdr:rowOff>123825</xdr:rowOff>
    </xdr:to>
    <xdr:sp>
      <xdr:nvSpPr>
        <xdr:cNvPr id="1" name="Text Box 4"/>
        <xdr:cNvSpPr txBox="1">
          <a:spLocks noChangeArrowheads="1"/>
        </xdr:cNvSpPr>
      </xdr:nvSpPr>
      <xdr:spPr>
        <a:xfrm>
          <a:off x="962025" y="1476375"/>
          <a:ext cx="4867275" cy="1409700"/>
        </a:xfrm>
        <a:prstGeom prst="rect">
          <a:avLst/>
        </a:prstGeom>
        <a:noFill/>
        <a:ln w="9525" cmpd="sng">
          <a:noFill/>
        </a:ln>
      </xdr:spPr>
      <xdr:txBody>
        <a:bodyPr vertOverflow="clip" wrap="square" lIns="27432" tIns="32004" rIns="0" bIns="0"/>
        <a:p>
          <a:pPr algn="l">
            <a:defRPr/>
          </a:pPr>
          <a:r>
            <a:rPr lang="en-US" cap="none" sz="900" b="0" i="0" u="none" baseline="0">
              <a:solidFill>
                <a:srgbClr val="000000"/>
              </a:solidFill>
              <a:latin typeface="Arial Narrow"/>
              <a:ea typeface="Arial Narrow"/>
              <a:cs typeface="Arial Narrow"/>
            </a:rPr>
            <a:t>où
</a:t>
          </a:r>
          <a:r>
            <a:rPr lang="en-US" cap="none" sz="900" b="1" i="0" u="none" baseline="0">
              <a:solidFill>
                <a:srgbClr val="000000"/>
              </a:solidFill>
              <a:latin typeface="Arial Narrow"/>
              <a:ea typeface="Arial Narrow"/>
              <a:cs typeface="Arial Narrow"/>
            </a:rPr>
            <a:t>H =</a:t>
          </a:r>
          <a:r>
            <a:rPr lang="en-US" cap="none" sz="900" b="0" i="0" u="none" baseline="0">
              <a:solidFill>
                <a:srgbClr val="000000"/>
              </a:solidFill>
              <a:latin typeface="Arial Narrow"/>
              <a:ea typeface="Arial Narrow"/>
              <a:cs typeface="Arial Narrow"/>
            </a:rPr>
            <a:t> hauteur minimale de la lettre minuscule (cm).
</a:t>
          </a:r>
          <a:r>
            <a:rPr lang="en-US" cap="none" sz="900" b="1" i="0" u="none" baseline="0">
              <a:solidFill>
                <a:srgbClr val="000000"/>
              </a:solidFill>
              <a:latin typeface="Arial Narrow"/>
              <a:ea typeface="Arial Narrow"/>
              <a:cs typeface="Arial Narrow"/>
            </a:rPr>
            <a:t>D</a:t>
          </a:r>
          <a:r>
            <a:rPr lang="en-US" cap="none" sz="900" b="1" i="0" u="none" baseline="-25000">
              <a:solidFill>
                <a:srgbClr val="000000"/>
              </a:solidFill>
              <a:latin typeface="Arial Narrow"/>
              <a:ea typeface="Arial Narrow"/>
              <a:cs typeface="Arial Narrow"/>
            </a:rPr>
            <a:t>1</a:t>
          </a:r>
          <a:r>
            <a:rPr lang="en-US" cap="none" sz="900" b="1"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 distance à laquelle le panneau doit être lisible. Cette valeur doit être inférieure à la distance entre les panneaux successifs (m).
</a:t>
          </a:r>
          <a:r>
            <a:rPr lang="en-US" cap="none" sz="900" b="1" i="0" u="none" baseline="0">
              <a:solidFill>
                <a:srgbClr val="000000"/>
              </a:solidFill>
              <a:latin typeface="Arial Narrow"/>
              <a:ea typeface="Arial Narrow"/>
              <a:cs typeface="Arial Narrow"/>
            </a:rPr>
            <a:t>L =</a:t>
          </a:r>
          <a:r>
            <a:rPr lang="en-US" cap="none" sz="900" b="0" i="0" u="none" baseline="0">
              <a:solidFill>
                <a:srgbClr val="000000"/>
              </a:solidFill>
              <a:latin typeface="Arial Narrow"/>
              <a:ea typeface="Arial Narrow"/>
              <a:cs typeface="Arial Narrow"/>
            </a:rPr>
            <a:t> distance de lisibilité du lettrage (m/cm) (voir tableau 5.4-8). L correspond à la distance maximale à laquelle il est possible de reconnaître les lettres en fonction d'une acuité visuelle illustrée au tableau 5.4-8. Pour tenir compte du vieillissement de la population, il est recommandé d'utiliser une distance de lisibilité qui correspond à environ 80% d'une acuité visuelle de 20/20, soit 20/25.</a:t>
          </a:r>
        </a:p>
      </xdr:txBody>
    </xdr:sp>
    <xdr:clientData/>
  </xdr:twoCellAnchor>
  <xdr:twoCellAnchor>
    <xdr:from>
      <xdr:col>1</xdr:col>
      <xdr:colOff>514350</xdr:colOff>
      <xdr:row>19</xdr:row>
      <xdr:rowOff>161925</xdr:rowOff>
    </xdr:from>
    <xdr:to>
      <xdr:col>7</xdr:col>
      <xdr:colOff>762000</xdr:colOff>
      <xdr:row>30</xdr:row>
      <xdr:rowOff>152400</xdr:rowOff>
    </xdr:to>
    <xdr:sp>
      <xdr:nvSpPr>
        <xdr:cNvPr id="2" name="Text Box 6"/>
        <xdr:cNvSpPr txBox="1">
          <a:spLocks noChangeArrowheads="1"/>
        </xdr:cNvSpPr>
      </xdr:nvSpPr>
      <xdr:spPr>
        <a:xfrm>
          <a:off x="1009650" y="3248025"/>
          <a:ext cx="4819650" cy="1771650"/>
        </a:xfrm>
        <a:prstGeom prst="rect">
          <a:avLst/>
        </a:prstGeom>
        <a:noFill/>
        <a:ln w="9525" cmpd="sng">
          <a:noFill/>
        </a:ln>
      </xdr:spPr>
      <xdr:txBody>
        <a:bodyPr vertOverflow="clip" wrap="square" lIns="27432" tIns="32004" rIns="0" bIns="0"/>
        <a:p>
          <a:pPr algn="l">
            <a:defRPr/>
          </a:pPr>
          <a:r>
            <a:rPr lang="en-US" cap="none" sz="900" b="0" i="0" u="none" baseline="0">
              <a:solidFill>
                <a:srgbClr val="000000"/>
              </a:solidFill>
              <a:latin typeface="Arial Narrow"/>
              <a:ea typeface="Arial Narrow"/>
              <a:cs typeface="Arial Narrow"/>
            </a:rPr>
            <a:t>où
</a:t>
          </a:r>
          <a:r>
            <a:rPr lang="en-US" cap="none" sz="900" b="1" i="0" u="none" baseline="0">
              <a:solidFill>
                <a:srgbClr val="000000"/>
              </a:solidFill>
              <a:latin typeface="Arial Narrow"/>
              <a:ea typeface="Arial Narrow"/>
              <a:cs typeface="Arial Narrow"/>
            </a:rPr>
            <a:t>T</a:t>
          </a:r>
          <a:r>
            <a:rPr lang="en-US" cap="none" sz="900" b="0" i="0" u="none" baseline="0">
              <a:solidFill>
                <a:srgbClr val="000000"/>
              </a:solidFill>
              <a:latin typeface="Arial Narrow"/>
              <a:ea typeface="Arial Narrow"/>
              <a:cs typeface="Arial Narrow"/>
            </a:rPr>
            <a:t> = temps de lecture (secondes), déterminé par l'équation suivante: T = 0,31 N + 1,94.
</a:t>
          </a:r>
          <a:r>
            <a:rPr lang="en-US" cap="none" sz="900" b="1" i="0" u="none" baseline="0">
              <a:solidFill>
                <a:srgbClr val="000000"/>
              </a:solidFill>
              <a:latin typeface="Arial Narrow"/>
              <a:ea typeface="Arial Narrow"/>
              <a:cs typeface="Arial Narrow"/>
            </a:rPr>
            <a:t>N</a:t>
          </a:r>
          <a:r>
            <a:rPr lang="en-US" cap="none" sz="900" b="0" i="0" u="none" baseline="0">
              <a:solidFill>
                <a:srgbClr val="000000"/>
              </a:solidFill>
              <a:latin typeface="Arial Narrow"/>
              <a:ea typeface="Arial Narrow"/>
              <a:cs typeface="Arial Narrow"/>
            </a:rPr>
            <a:t> = nombre d'unité de mots. Lors du dimensionnement d'un panneau installé sur portique, il faut tenir compte de toutes les inscriptions figurant sur tous les panneaux installés sur le portique.
</a:t>
          </a:r>
          <a:r>
            <a:rPr lang="en-US" cap="none" sz="900" b="1" i="0" u="none" baseline="0">
              <a:solidFill>
                <a:srgbClr val="000000"/>
              </a:solidFill>
              <a:latin typeface="Arial Narrow"/>
              <a:ea typeface="Arial Narrow"/>
              <a:cs typeface="Arial Narrow"/>
            </a:rPr>
            <a:t>V</a:t>
          </a:r>
          <a:r>
            <a:rPr lang="en-US" cap="none" sz="900" b="0" i="0" u="none" baseline="0">
              <a:solidFill>
                <a:srgbClr val="000000"/>
              </a:solidFill>
              <a:latin typeface="Arial Narrow"/>
              <a:ea typeface="Arial Narrow"/>
              <a:cs typeface="Arial Narrow"/>
            </a:rPr>
            <a:t> = vitesse maximale affichée (m/s). Cependant, dans le cas du dimensionnement des panneaux installés dans les bretelles de sorties, V = vitesse recommandée.
</a:t>
          </a:r>
          <a:r>
            <a:rPr lang="en-US" cap="none" sz="900" b="1" i="0" u="none" baseline="0">
              <a:solidFill>
                <a:srgbClr val="000000"/>
              </a:solidFill>
              <a:latin typeface="Arial Narrow"/>
              <a:ea typeface="Arial Narrow"/>
              <a:cs typeface="Arial Narrow"/>
            </a:rPr>
            <a:t>W</a:t>
          </a:r>
          <a:r>
            <a:rPr lang="en-US" cap="none" sz="900" b="0" i="0" u="none" baseline="0">
              <a:solidFill>
                <a:srgbClr val="000000"/>
              </a:solidFill>
              <a:latin typeface="Arial Narrow"/>
              <a:ea typeface="Arial Narrow"/>
              <a:cs typeface="Arial Narrow"/>
            </a:rPr>
            <a:t> = largeur du panneau (m) si installé en bordure de la chaussée ou hauteur si installé sur portique.
</a:t>
          </a:r>
          <a:r>
            <a:rPr lang="en-US" cap="none" sz="900" b="1" i="0" u="none" baseline="0">
              <a:solidFill>
                <a:srgbClr val="000000"/>
              </a:solidFill>
              <a:latin typeface="Arial Narrow"/>
              <a:ea typeface="Arial Narrow"/>
              <a:cs typeface="Arial Narrow"/>
            </a:rPr>
            <a:t>D</a:t>
          </a:r>
          <a:r>
            <a:rPr lang="en-US" cap="none" sz="900" b="0" i="0" u="none" baseline="0">
              <a:solidFill>
                <a:srgbClr val="000000"/>
              </a:solidFill>
              <a:latin typeface="Arial Narrow"/>
              <a:ea typeface="Arial Narrow"/>
              <a:cs typeface="Arial Narrow"/>
            </a:rPr>
            <a:t> = dégagement horizontal ou vertical (m). D correspond à la distance perpendiculaire à l'axe de la route entre l'oeil de l'usager et le bord du panneau.
</a:t>
          </a:r>
          <a:r>
            <a:rPr lang="en-US" cap="none" sz="900" b="1" i="0" u="none" baseline="0">
              <a:solidFill>
                <a:srgbClr val="000000"/>
              </a:solidFill>
              <a:latin typeface="Symbol"/>
              <a:ea typeface="Symbol"/>
              <a:cs typeface="Symbol"/>
            </a:rPr>
            <a:t>Q</a:t>
          </a:r>
          <a:r>
            <a:rPr lang="en-US" cap="none" sz="900" b="0" i="0" u="none" baseline="0">
              <a:solidFill>
                <a:srgbClr val="000000"/>
              </a:solidFill>
              <a:latin typeface="Arial Narrow"/>
              <a:ea typeface="Arial Narrow"/>
              <a:cs typeface="Arial Narrow"/>
            </a:rPr>
            <a:t> = champ de vision, soit 10</a:t>
          </a:r>
          <a:r>
            <a:rPr lang="en-US" cap="none" sz="900" b="0" i="0" u="none" baseline="0">
              <a:solidFill>
                <a:srgbClr val="000000"/>
              </a:solidFill>
              <a:latin typeface="Arial Narrow"/>
              <a:ea typeface="Arial Narrow"/>
              <a:cs typeface="Arial Narrow"/>
            </a:rPr>
            <a:t>°</a:t>
          </a:r>
          <a:r>
            <a:rPr lang="en-US" cap="none" sz="900" b="0" i="0" u="none" baseline="0">
              <a:solidFill>
                <a:srgbClr val="000000"/>
              </a:solidFill>
              <a:latin typeface="Arial Narrow"/>
              <a:ea typeface="Arial Narrow"/>
              <a:cs typeface="Arial Narrow"/>
            </a:rPr>
            <a:t> dans le plan horizontal et 6</a:t>
          </a:r>
          <a:r>
            <a:rPr lang="en-US" cap="none" sz="900" b="0" i="0" u="none" baseline="0">
              <a:solidFill>
                <a:srgbClr val="000000"/>
              </a:solidFill>
              <a:latin typeface="Arial Narrow"/>
              <a:ea typeface="Arial Narrow"/>
              <a:cs typeface="Arial Narrow"/>
            </a:rPr>
            <a:t>°</a:t>
          </a:r>
          <a:r>
            <a:rPr lang="en-US" cap="none" sz="900" b="0" i="0" u="none" baseline="0">
              <a:solidFill>
                <a:srgbClr val="000000"/>
              </a:solidFill>
              <a:latin typeface="Arial Narrow"/>
              <a:ea typeface="Arial Narrow"/>
              <a:cs typeface="Arial Narrow"/>
            </a:rPr>
            <a:t> dans le plan vertical.</a:t>
          </a:r>
        </a:p>
      </xdr:txBody>
    </xdr:sp>
    <xdr:clientData/>
  </xdr:twoCellAnchor>
  <xdr:twoCellAnchor>
    <xdr:from>
      <xdr:col>1</xdr:col>
      <xdr:colOff>762000</xdr:colOff>
      <xdr:row>2</xdr:row>
      <xdr:rowOff>161925</xdr:rowOff>
    </xdr:from>
    <xdr:to>
      <xdr:col>3</xdr:col>
      <xdr:colOff>28575</xdr:colOff>
      <xdr:row>6</xdr:row>
      <xdr:rowOff>9525</xdr:rowOff>
    </xdr:to>
    <xdr:sp fLocksText="0">
      <xdr:nvSpPr>
        <xdr:cNvPr id="3" name="Text Box 13"/>
        <xdr:cNvSpPr txBox="1">
          <a:spLocks noChangeArrowheads="1"/>
        </xdr:cNvSpPr>
      </xdr:nvSpPr>
      <xdr:spPr>
        <a:xfrm>
          <a:off x="1257300" y="485775"/>
          <a:ext cx="790575" cy="495300"/>
        </a:xfrm>
        <a:prstGeom prst="rect">
          <a:avLst/>
        </a:prstGeom>
        <a:solidFill>
          <a:srgbClr val="339966"/>
        </a:solidFill>
        <a:ln w="15875" cmpd="sng">
          <a:solidFill>
            <a:srgbClr val="FFFF99"/>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15  SUD 87
</a:t>
          </a:r>
          <a:r>
            <a:rPr lang="en-US" cap="none" sz="1000" b="0" i="0" u="none" baseline="0">
              <a:solidFill>
                <a:srgbClr val="FFFFFF"/>
              </a:solidFill>
              <a:latin typeface="Arial"/>
              <a:ea typeface="Arial"/>
              <a:cs typeface="Arial"/>
            </a:rPr>
            <a:t>New York
</a:t>
          </a:r>
          <a:r>
            <a:rPr lang="en-US" cap="none" sz="1000" b="0" i="0" u="none" baseline="0">
              <a:solidFill>
                <a:srgbClr val="FFFFFF"/>
              </a:solidFill>
              <a:latin typeface="Symbol"/>
              <a:ea typeface="Symbol"/>
              <a:cs typeface="Symbol"/>
            </a:rPr>
            <a:t>¯     ¯</a:t>
          </a:r>
          <a:r>
            <a:rPr lang="en-US" cap="none" sz="1000" b="0" i="0" u="none" baseline="0">
              <a:solidFill>
                <a:srgbClr val="FFFFFF"/>
              </a:solidFill>
              <a:latin typeface="Arial"/>
              <a:ea typeface="Arial"/>
              <a:cs typeface="Arial"/>
            </a:rPr>
            <a:t>
</a:t>
          </a:r>
        </a:p>
      </xdr:txBody>
    </xdr:sp>
    <xdr:clientData fLocksWithSheet="0"/>
  </xdr:twoCellAnchor>
  <xdr:twoCellAnchor>
    <xdr:from>
      <xdr:col>3</xdr:col>
      <xdr:colOff>247650</xdr:colOff>
      <xdr:row>2</xdr:row>
      <xdr:rowOff>9525</xdr:rowOff>
    </xdr:from>
    <xdr:to>
      <xdr:col>5</xdr:col>
      <xdr:colOff>723900</xdr:colOff>
      <xdr:row>7</xdr:row>
      <xdr:rowOff>85725</xdr:rowOff>
    </xdr:to>
    <xdr:sp fLocksText="0">
      <xdr:nvSpPr>
        <xdr:cNvPr id="4" name="Text Box 14"/>
        <xdr:cNvSpPr txBox="1">
          <a:spLocks noChangeArrowheads="1"/>
        </xdr:cNvSpPr>
      </xdr:nvSpPr>
      <xdr:spPr>
        <a:xfrm>
          <a:off x="2266950" y="333375"/>
          <a:ext cx="2000250" cy="885825"/>
        </a:xfrm>
        <a:prstGeom prst="rect">
          <a:avLst/>
        </a:prstGeom>
        <a:solidFill>
          <a:srgbClr val="339966"/>
        </a:solidFill>
        <a:ln w="15875" cmpd="sng">
          <a:solidFill>
            <a:srgbClr val="FFFF99"/>
          </a:solidFill>
          <a:headEnd type="none"/>
          <a:tailEnd type="none"/>
        </a:ln>
      </xdr:spPr>
      <xdr:txBody>
        <a:bodyPr vertOverflow="clip" wrap="square" lIns="36576" tIns="27432" rIns="36576" bIns="0"/>
        <a:p>
          <a:pPr algn="ctr">
            <a:defRPr/>
          </a:pPr>
          <a:r>
            <a:rPr lang="en-US" cap="none" sz="1000" b="0" i="0" u="none" baseline="0">
              <a:solidFill>
                <a:srgbClr val="FFFFFF"/>
              </a:solidFill>
              <a:latin typeface="Arial"/>
              <a:ea typeface="Arial"/>
              <a:cs typeface="Arial"/>
            </a:rPr>
            <a:t>30   132 EST
</a:t>
          </a:r>
          <a:r>
            <a:rPr lang="en-US" cap="none" sz="1000" b="0" i="0" u="none" baseline="0">
              <a:solidFill>
                <a:srgbClr val="FFFFFF"/>
              </a:solidFill>
              <a:latin typeface="Arial"/>
              <a:ea typeface="Arial"/>
              <a:cs typeface="Arial"/>
            </a:rPr>
            <a:t>Sorel
</a:t>
          </a:r>
          <a:r>
            <a:rPr lang="en-US" cap="none" sz="1000" b="0" i="0" u="none" baseline="0">
              <a:solidFill>
                <a:srgbClr val="FFFFFF"/>
              </a:solidFill>
              <a:latin typeface="Arial"/>
              <a:ea typeface="Arial"/>
              <a:cs typeface="Arial"/>
            </a:rPr>
            <a:t>Châteauguay
</a:t>
          </a:r>
          <a:r>
            <a:rPr lang="en-US" cap="none" sz="1000" b="0" i="0" u="none" baseline="0">
              <a:solidFill>
                <a:srgbClr val="FFFFFF"/>
              </a:solidFill>
              <a:latin typeface="Arial"/>
              <a:ea typeface="Arial"/>
              <a:cs typeface="Arial"/>
            </a:rPr>
            <a:t>Salaberry-de-Valleyfield
</a:t>
          </a:r>
          <a:r>
            <a:rPr lang="en-US" cap="none" sz="1000" b="0" i="0" u="none" baseline="0">
              <a:solidFill>
                <a:srgbClr val="FFFFFF"/>
              </a:solidFill>
              <a:latin typeface="Arial"/>
              <a:ea typeface="Arial"/>
              <a:cs typeface="Arial"/>
            </a:rPr>
            <a:t>42       Flèche</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K51"/>
  <sheetViews>
    <sheetView tabSelected="1" view="pageBreakPreview" zoomScaleSheetLayoutView="100" zoomScalePageLayoutView="0" workbookViewId="0" topLeftCell="A1">
      <selection activeCell="B34" sqref="B34"/>
    </sheetView>
  </sheetViews>
  <sheetFormatPr defaultColWidth="11.421875" defaultRowHeight="12.75"/>
  <cols>
    <col min="1" max="1" width="7.421875" style="0" customWidth="1"/>
    <col min="10" max="10" width="16.8515625" style="0" customWidth="1"/>
  </cols>
  <sheetData>
    <row r="1" spans="1:6" ht="12.75">
      <c r="A1" t="s">
        <v>62</v>
      </c>
      <c r="C1" s="19" t="s">
        <v>63</v>
      </c>
      <c r="D1" s="19"/>
      <c r="E1" s="19"/>
      <c r="F1" s="19"/>
    </row>
    <row r="3" ht="12.75">
      <c r="A3" t="s">
        <v>64</v>
      </c>
    </row>
    <row r="4" ht="12.75">
      <c r="G4" s="19" t="s">
        <v>65</v>
      </c>
    </row>
    <row r="8" spans="1:9" ht="12.75">
      <c r="A8" t="s">
        <v>29</v>
      </c>
      <c r="I8" t="s">
        <v>38</v>
      </c>
    </row>
    <row r="9" ht="13.5" customHeight="1"/>
    <row r="10" spans="9:11" ht="12.75">
      <c r="I10" t="s">
        <v>30</v>
      </c>
      <c r="K10" t="s">
        <v>31</v>
      </c>
    </row>
    <row r="12" spans="9:11" ht="12.75">
      <c r="I12" t="s">
        <v>33</v>
      </c>
      <c r="K12" t="s">
        <v>66</v>
      </c>
    </row>
    <row r="13" spans="9:11" ht="12.75">
      <c r="I13" t="s">
        <v>32</v>
      </c>
      <c r="K13" t="s">
        <v>67</v>
      </c>
    </row>
    <row r="14" spans="9:11" ht="12.75">
      <c r="I14" t="s">
        <v>72</v>
      </c>
      <c r="K14" t="s">
        <v>68</v>
      </c>
    </row>
    <row r="15" spans="9:11" ht="12.75">
      <c r="I15" t="s">
        <v>35</v>
      </c>
      <c r="K15" t="s">
        <v>68</v>
      </c>
    </row>
    <row r="16" spans="9:11" ht="12.75">
      <c r="I16" t="s">
        <v>34</v>
      </c>
      <c r="K16" t="s">
        <v>69</v>
      </c>
    </row>
    <row r="17" spans="9:11" ht="12.75">
      <c r="I17" t="s">
        <v>36</v>
      </c>
      <c r="K17" t="s">
        <v>70</v>
      </c>
    </row>
    <row r="18" spans="9:11" ht="12.75">
      <c r="I18" t="s">
        <v>37</v>
      </c>
      <c r="K18" t="s">
        <v>71</v>
      </c>
    </row>
    <row r="20" ht="12.75">
      <c r="I20" t="s">
        <v>73</v>
      </c>
    </row>
    <row r="33" spans="1:3" ht="12.75">
      <c r="A33" t="s">
        <v>40</v>
      </c>
      <c r="B33" s="18">
        <v>10</v>
      </c>
      <c r="C33" t="s">
        <v>41</v>
      </c>
    </row>
    <row r="34" spans="1:3" ht="12.75">
      <c r="A34" t="s">
        <v>42</v>
      </c>
      <c r="B34" s="10">
        <f>0.31*N+1.94</f>
        <v>5.04</v>
      </c>
      <c r="C34" t="s">
        <v>39</v>
      </c>
    </row>
    <row r="35" spans="1:3" ht="12.75">
      <c r="A35" t="s">
        <v>43</v>
      </c>
      <c r="B35" s="18">
        <v>100</v>
      </c>
      <c r="C35" t="s">
        <v>44</v>
      </c>
    </row>
    <row r="36" spans="1:3" ht="12.75">
      <c r="A36" t="s">
        <v>54</v>
      </c>
      <c r="B36" s="11">
        <f>B35/3.6</f>
        <v>27.77777777777778</v>
      </c>
      <c r="C36" t="s">
        <v>45</v>
      </c>
    </row>
    <row r="38" spans="1:5" ht="12.75">
      <c r="A38" t="s">
        <v>47</v>
      </c>
      <c r="E38" s="18" t="s">
        <v>48</v>
      </c>
    </row>
    <row r="39" spans="1:2" ht="12.75">
      <c r="A39" s="12" t="s">
        <v>46</v>
      </c>
      <c r="B39" s="10">
        <f>IF(E38="A",6,IF(E38="L",10,"entrer A pour aérienne et L pour latérale"))</f>
        <v>6</v>
      </c>
    </row>
    <row r="40" spans="1:2" ht="12.75">
      <c r="A40" t="s">
        <v>49</v>
      </c>
      <c r="B40" s="18">
        <v>3</v>
      </c>
    </row>
    <row r="41" spans="1:2" ht="12.75">
      <c r="A41" t="s">
        <v>25</v>
      </c>
      <c r="B41" s="18">
        <v>6.2</v>
      </c>
    </row>
    <row r="42" spans="1:3" ht="12.75">
      <c r="A42" t="s">
        <v>50</v>
      </c>
      <c r="C42" s="18" t="s">
        <v>51</v>
      </c>
    </row>
    <row r="43" spans="1:4" ht="12.75">
      <c r="A43" t="s">
        <v>53</v>
      </c>
      <c r="C43" s="11">
        <f>LOOKUP(C42,Tableaux!G24:G28,Tableaux!E24:E28)</f>
        <v>7.2</v>
      </c>
      <c r="D43" t="s">
        <v>52</v>
      </c>
    </row>
    <row r="45" spans="1:3" ht="12.75">
      <c r="A45" t="s">
        <v>56</v>
      </c>
      <c r="B45" s="11">
        <f>SQRT((T*V+(0.5*W+D)*(1/TAN(RADIANS(theta))))^2+(0.5*W+D)^2)</f>
        <v>213.39956934910444</v>
      </c>
      <c r="C45" t="s">
        <v>61</v>
      </c>
    </row>
    <row r="46" spans="1:2" ht="12.75">
      <c r="A46" t="s">
        <v>55</v>
      </c>
      <c r="B46" s="11">
        <f>Di/Lh*10</f>
        <v>296.38829076264506</v>
      </c>
    </row>
    <row r="49" spans="1:7" ht="13.5" thickBot="1">
      <c r="A49" s="14"/>
      <c r="B49" s="14"/>
      <c r="C49" s="14"/>
      <c r="D49" s="14"/>
      <c r="E49" s="15" t="s">
        <v>59</v>
      </c>
      <c r="F49" s="14"/>
      <c r="G49" s="14" t="s">
        <v>60</v>
      </c>
    </row>
    <row r="50" spans="1:7" ht="12.75">
      <c r="A50" t="s">
        <v>57</v>
      </c>
      <c r="E50" s="10">
        <f>IF(H&lt;=Tableaux!B8,Tableaux!C8,IF(H&lt;=Tableaux!B9,Tableaux!C9,IF(H&lt;=Tableaux!B10,Tableaux!C10,IF(H&lt;=Tableaux!B11,Tableaux!C11,IF(H&lt;=Tableaux!B12,Tableaux!C12,"erreur")))))</f>
        <v>400</v>
      </c>
      <c r="F50" s="10" t="str">
        <f>IF(H&lt;=Tableaux!B8,Tableaux!D8,IF(H&lt;=Tableaux!B9,Tableaux!D9,IF(H&lt;=Tableaux!B10,Tableaux!D10,IF(H&lt;=Tableaux!B11,Tableaux!D11,IF(H&lt;=Tableaux!B12,Tableaux!D12,"erreur")))))</f>
        <v>(16 po)</v>
      </c>
      <c r="G50" s="10">
        <f>IF(H&lt;=Tableaux!B8,Tableaux!H8,IF(H&lt;=Tableaux!B9,Tableaux!H9,IF(H&lt;=Tableaux!B10,Tableaux!H10,IF(H&lt;=Tableaux!B11,Tableaux!H11,IF(H&lt;=Tableaux!B12,Tableaux!H12,"erreur")))))</f>
        <v>406</v>
      </c>
    </row>
    <row r="51" spans="1:7" ht="13.5" thickBot="1">
      <c r="A51" s="16" t="s">
        <v>58</v>
      </c>
      <c r="B51" s="16"/>
      <c r="C51" s="16"/>
      <c r="D51" s="16"/>
      <c r="E51" s="17">
        <f>IF(H&lt;=Tableaux!B8,Tableaux!E8,IF(H&lt;=Tableaux!B9,Tableaux!E9,IF(H&lt;=Tableaux!B10,Tableaux!E10,IF(H&lt;=Tableaux!B11,Tableaux!E11,IF(H&lt;=Tableaux!B12,Tableaux!E12,"erreur")))))</f>
        <v>150</v>
      </c>
      <c r="F51" s="17" t="str">
        <f>IF(H&lt;=Tableaux!B8,Tableaux!F8,IF(H&lt;=Tableaux!B9,Tableaux!F9,IF(H&lt;=Tableaux!B10,Tableaux!F10,IF(H&lt;=Tableaux!B11,Tableaux!F11,IF(H&lt;=Tableaux!B12,Tableaux!F12,"erreur")))))</f>
        <v>(12 po)</v>
      </c>
      <c r="G51" s="17">
        <f>IF(H&lt;=Tableaux!B8,Tableaux!I8,IF(H&lt;=Tableaux!B9,Tableaux!I9,IF(H&lt;=Tableaux!B10,Tableaux!I10,IF(H&lt;=Tableaux!B11,Tableaux!I11,IF(H&lt;=Tableaux!B12,Tableaux!I12,"erreur")))))</f>
        <v>305</v>
      </c>
    </row>
  </sheetData>
  <sheetProtection sheet="1" objects="1" scenarios="1"/>
  <printOptions/>
  <pageMargins left="0.7874015748031497" right="0.7874015748031497" top="0.52" bottom="0.52" header="0.5118110236220472" footer="0.5118110236220472"/>
  <pageSetup horizontalDpi="600" verticalDpi="600" orientation="portrait" r:id="rId6"/>
  <colBreaks count="1" manualBreakCount="1">
    <brk id="8" max="50" man="1"/>
  </colBreaks>
  <drawing r:id="rId5"/>
  <legacyDrawing r:id="rId4"/>
  <oleObjects>
    <oleObject progId="Equation.3" shapeId="1152656" r:id="rId2"/>
    <oleObject progId="Equation.3" shapeId="1173476" r:id="rId3"/>
  </oleObjects>
</worksheet>
</file>

<file path=xl/worksheets/sheet2.xml><?xml version="1.0" encoding="utf-8"?>
<worksheet xmlns="http://schemas.openxmlformats.org/spreadsheetml/2006/main" xmlns:r="http://schemas.openxmlformats.org/officeDocument/2006/relationships">
  <sheetPr codeName="Feuil2"/>
  <dimension ref="A4:I30"/>
  <sheetViews>
    <sheetView zoomScalePageLayoutView="0" workbookViewId="0" topLeftCell="A1">
      <selection activeCell="E8" sqref="E8"/>
    </sheetView>
  </sheetViews>
  <sheetFormatPr defaultColWidth="11.421875" defaultRowHeight="12.75"/>
  <cols>
    <col min="1" max="1" width="6.7109375" style="1" customWidth="1"/>
    <col min="2" max="2" width="6.8515625" style="1" customWidth="1"/>
    <col min="3" max="4" width="11.421875" style="1" customWidth="1"/>
    <col min="5" max="5" width="17.140625" style="1" customWidth="1"/>
    <col min="6" max="6" width="7.140625" style="1" customWidth="1"/>
    <col min="7" max="7" width="11.421875" style="1" customWidth="1"/>
    <col min="8" max="8" width="11.57421875" style="1" bestFit="1" customWidth="1"/>
    <col min="9" max="16384" width="11.421875" style="1" customWidth="1"/>
  </cols>
  <sheetData>
    <row r="4" spans="1:5" ht="12.75">
      <c r="A4" s="4" t="s">
        <v>17</v>
      </c>
      <c r="B4" s="2"/>
      <c r="C4" s="2"/>
      <c r="D4" s="2"/>
      <c r="E4" s="2"/>
    </row>
    <row r="6" spans="1:9" ht="25.5" customHeight="1" thickBot="1">
      <c r="A6" s="31" t="s">
        <v>0</v>
      </c>
      <c r="B6" s="31"/>
      <c r="C6" s="31" t="s">
        <v>3</v>
      </c>
      <c r="D6" s="31"/>
      <c r="E6" s="31"/>
      <c r="F6" s="31"/>
      <c r="H6" s="20" t="s">
        <v>60</v>
      </c>
      <c r="I6" s="21"/>
    </row>
    <row r="7" spans="1:9" ht="26.25">
      <c r="A7" s="1" t="s">
        <v>1</v>
      </c>
      <c r="B7" s="1" t="s">
        <v>2</v>
      </c>
      <c r="C7" s="28" t="s">
        <v>4</v>
      </c>
      <c r="D7" s="28"/>
      <c r="E7" s="28" t="s">
        <v>5</v>
      </c>
      <c r="F7" s="28"/>
      <c r="H7" s="22" t="s">
        <v>4</v>
      </c>
      <c r="I7" s="23" t="s">
        <v>5</v>
      </c>
    </row>
    <row r="8" spans="1:9" ht="12.75">
      <c r="A8" s="1">
        <v>0</v>
      </c>
      <c r="B8" s="1">
        <v>150</v>
      </c>
      <c r="C8" s="1">
        <v>200</v>
      </c>
      <c r="D8" s="1" t="s">
        <v>6</v>
      </c>
      <c r="E8" s="1">
        <v>150</v>
      </c>
      <c r="F8" s="1" t="s">
        <v>11</v>
      </c>
      <c r="H8" s="22">
        <v>203</v>
      </c>
      <c r="I8" s="23">
        <v>152</v>
      </c>
    </row>
    <row r="9" spans="1:9" ht="12.75">
      <c r="A9" s="1">
        <v>151</v>
      </c>
      <c r="B9" s="1">
        <v>200</v>
      </c>
      <c r="C9" s="1">
        <v>270</v>
      </c>
      <c r="D9" s="1" t="s">
        <v>7</v>
      </c>
      <c r="E9" s="1">
        <v>150</v>
      </c>
      <c r="F9" s="1" t="s">
        <v>6</v>
      </c>
      <c r="H9" s="24">
        <v>270</v>
      </c>
      <c r="I9" s="23">
        <v>203</v>
      </c>
    </row>
    <row r="10" spans="1:9" ht="12.75">
      <c r="A10" s="1">
        <v>201</v>
      </c>
      <c r="B10" s="1">
        <v>250</v>
      </c>
      <c r="C10" s="1">
        <v>340</v>
      </c>
      <c r="D10" s="1" t="s">
        <v>8</v>
      </c>
      <c r="E10" s="1">
        <v>150</v>
      </c>
      <c r="F10" s="1" t="s">
        <v>12</v>
      </c>
      <c r="H10" s="22">
        <v>338</v>
      </c>
      <c r="I10" s="23">
        <v>254</v>
      </c>
    </row>
    <row r="11" spans="1:9" ht="12.75">
      <c r="A11" s="1">
        <v>251</v>
      </c>
      <c r="B11" s="1">
        <v>300</v>
      </c>
      <c r="C11" s="1">
        <v>400</v>
      </c>
      <c r="D11" s="1" t="s">
        <v>9</v>
      </c>
      <c r="E11" s="1">
        <v>150</v>
      </c>
      <c r="F11" s="1" t="s">
        <v>13</v>
      </c>
      <c r="H11" s="22">
        <v>406</v>
      </c>
      <c r="I11" s="23">
        <v>305</v>
      </c>
    </row>
    <row r="12" spans="1:9" ht="13.5" thickBot="1">
      <c r="A12" s="5">
        <v>301</v>
      </c>
      <c r="B12" s="5">
        <v>375</v>
      </c>
      <c r="C12" s="5">
        <v>500</v>
      </c>
      <c r="D12" s="5" t="s">
        <v>10</v>
      </c>
      <c r="E12" s="1">
        <v>150</v>
      </c>
      <c r="F12" s="5" t="s">
        <v>14</v>
      </c>
      <c r="H12" s="25">
        <v>508</v>
      </c>
      <c r="I12" s="26">
        <v>381</v>
      </c>
    </row>
    <row r="13" ht="12.75">
      <c r="E13" s="1">
        <v>150</v>
      </c>
    </row>
    <row r="14" spans="1:6" ht="25.5" customHeight="1">
      <c r="A14" s="29" t="s">
        <v>15</v>
      </c>
      <c r="B14" s="29"/>
      <c r="C14" s="29"/>
      <c r="D14" s="29"/>
      <c r="E14" s="29"/>
      <c r="F14" s="29"/>
    </row>
    <row r="15" spans="1:6" ht="12.75">
      <c r="A15" s="29"/>
      <c r="B15" s="29"/>
      <c r="C15" s="29"/>
      <c r="D15" s="29"/>
      <c r="E15" s="29"/>
      <c r="F15" s="29"/>
    </row>
    <row r="16" spans="1:7" ht="25.5" customHeight="1">
      <c r="A16" s="29"/>
      <c r="B16" s="29"/>
      <c r="C16" s="29"/>
      <c r="D16" s="29"/>
      <c r="E16" s="29"/>
      <c r="F16" s="29"/>
      <c r="G16" s="3"/>
    </row>
    <row r="20" ht="12.75">
      <c r="A20" s="4" t="s">
        <v>16</v>
      </c>
    </row>
    <row r="22" spans="1:5" ht="12.75">
      <c r="A22" s="30" t="s">
        <v>18</v>
      </c>
      <c r="B22" s="30"/>
      <c r="C22" s="30" t="s">
        <v>20</v>
      </c>
      <c r="D22" s="30"/>
      <c r="E22" s="30"/>
    </row>
    <row r="23" spans="1:5" ht="27" thickBot="1">
      <c r="A23" s="27"/>
      <c r="B23" s="27"/>
      <c r="C23" s="5" t="s">
        <v>19</v>
      </c>
      <c r="D23" s="5" t="s">
        <v>21</v>
      </c>
      <c r="E23" s="5" t="s">
        <v>22</v>
      </c>
    </row>
    <row r="24" spans="1:7" ht="12.75">
      <c r="A24" s="28" t="s">
        <v>23</v>
      </c>
      <c r="B24" s="28"/>
      <c r="C24" s="6">
        <v>4</v>
      </c>
      <c r="D24" s="6">
        <v>2</v>
      </c>
      <c r="E24" s="6">
        <v>3.2</v>
      </c>
      <c r="G24" s="13" t="s">
        <v>23</v>
      </c>
    </row>
    <row r="25" spans="1:7" ht="12.75">
      <c r="A25" s="28" t="s">
        <v>24</v>
      </c>
      <c r="B25" s="28"/>
      <c r="C25" s="6">
        <v>5</v>
      </c>
      <c r="D25" s="6">
        <v>2.5</v>
      </c>
      <c r="E25" s="6">
        <v>4</v>
      </c>
      <c r="G25" s="13" t="s">
        <v>24</v>
      </c>
    </row>
    <row r="26" spans="1:7" ht="12.75">
      <c r="A26" s="28" t="s">
        <v>25</v>
      </c>
      <c r="B26" s="28"/>
      <c r="C26" s="6">
        <v>5.5</v>
      </c>
      <c r="D26" s="6">
        <v>2.8</v>
      </c>
      <c r="E26" s="6">
        <v>4.4</v>
      </c>
      <c r="G26" s="13" t="s">
        <v>25</v>
      </c>
    </row>
    <row r="27" spans="1:7" ht="12.75">
      <c r="A27" s="28" t="s">
        <v>26</v>
      </c>
      <c r="B27" s="28"/>
      <c r="C27" s="6">
        <v>6</v>
      </c>
      <c r="D27" s="6">
        <v>3</v>
      </c>
      <c r="E27" s="6">
        <v>4.8</v>
      </c>
      <c r="G27" s="13" t="s">
        <v>26</v>
      </c>
    </row>
    <row r="28" spans="1:7" ht="13.5" thickBot="1">
      <c r="A28" s="27" t="s">
        <v>27</v>
      </c>
      <c r="B28" s="27"/>
      <c r="C28" s="7">
        <v>9</v>
      </c>
      <c r="D28" s="7">
        <v>4.5</v>
      </c>
      <c r="E28" s="7">
        <v>7.2</v>
      </c>
      <c r="G28" s="13" t="s">
        <v>51</v>
      </c>
    </row>
    <row r="30" s="8" customFormat="1" ht="12.75">
      <c r="A30" s="9" t="s">
        <v>28</v>
      </c>
    </row>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sheetData>
  <sheetProtection sheet="1" objects="1" scenarios="1"/>
  <mergeCells count="13">
    <mergeCell ref="C6:F6"/>
    <mergeCell ref="C7:D7"/>
    <mergeCell ref="E7:F7"/>
    <mergeCell ref="A6:B6"/>
    <mergeCell ref="A28:B28"/>
    <mergeCell ref="A24:B24"/>
    <mergeCell ref="A25:B25"/>
    <mergeCell ref="A26:B26"/>
    <mergeCell ref="A27:B27"/>
    <mergeCell ref="A14:F15"/>
    <mergeCell ref="A16:F16"/>
    <mergeCell ref="C22:E22"/>
    <mergeCell ref="A22:B23"/>
  </mergeCells>
  <printOptions/>
  <pageMargins left="0.787401575" right="0.787401575" top="0.984251969" bottom="0.984251969"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TRANSPORTS QUEBEC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Hauteur du lettrage</dc:title>
  <dc:subject/>
  <dc:creator>Catherine Larocque</dc:creator>
  <cp:keywords>hauteur de lettrage minuscule; hauteur réelle; hauteur de lettrage majuscule; hauteur de lettrage; hauteur si installé</cp:keywords>
  <dc:description/>
  <cp:lastModifiedBy>Morel, Isabel</cp:lastModifiedBy>
  <cp:lastPrinted>2005-07-07T15:00:50Z</cp:lastPrinted>
  <dcterms:created xsi:type="dcterms:W3CDTF">2000-05-19T19:42:17Z</dcterms:created>
  <dcterms:modified xsi:type="dcterms:W3CDTF">2022-06-03T13:44:51Z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maines de compétence">
    <vt:lpwstr>;#Signalisation routière;#</vt:lpwstr>
  </property>
  <property fmtid="{D5CDD505-2E9C-101B-9397-08002B2CF9AE}" pid="3" name="Date de modification">
    <vt:lpwstr>2005-07-14T00:00:00Z</vt:lpwstr>
  </property>
  <property fmtid="{D5CDD505-2E9C-101B-9397-08002B2CF9AE}" pid="4" name="http://www.ium-contribution.accp/Mon-unite/Direction-du-soutien-aux-operations/">
    <vt:lpwstr>Signalisation</vt:lpwstr>
  </property>
  <property fmtid="{D5CDD505-2E9C-101B-9397-08002B2CF9AE}" pid="5" name="Disponible sur l'intranet">
    <vt:lpwstr>1</vt:lpwstr>
  </property>
  <property fmtid="{D5CDD505-2E9C-101B-9397-08002B2CF9AE}" pid="6" name="Document publié">
    <vt:lpwstr>0</vt:lpwstr>
  </property>
  <property fmtid="{D5CDD505-2E9C-101B-9397-08002B2CF9AE}" pid="7" name="Produit et Service">
    <vt:lpwstr>Guide de conception des panneaux de supersignalisation de destination</vt:lpwstr>
  </property>
  <property fmtid="{D5CDD505-2E9C-101B-9397-08002B2CF9AE}" pid="8" name="Produit et Service de direction">
    <vt:lpwstr>Guides et manuels techniques</vt:lpwstr>
  </property>
  <property fmtid="{D5CDD505-2E9C-101B-9397-08002B2CF9AE}" pid="9" name="Domaine de compétence">
    <vt:lpwstr>38</vt:lpwstr>
  </property>
  <property fmtid="{D5CDD505-2E9C-101B-9397-08002B2CF9AE}" pid="10" name="Description0">
    <vt:lpwstr>Ce fichier est utilisé pour calculer la hauteur du lettrage sur un panneau de supersignalisation. Tout comme le fichier des utilitaires pour Guidsign, ce fichier est un complément au Guide de conception des panneaux de supersignalisation de destination.</vt:lpwstr>
  </property>
  <property fmtid="{D5CDD505-2E9C-101B-9397-08002B2CF9AE}" pid="11" name="Document archivé">
    <vt:lpwstr>0</vt:lpwstr>
  </property>
  <property fmtid="{D5CDD505-2E9C-101B-9397-08002B2CF9AE}" pid="12" name="Date de création">
    <vt:lpwstr>2005-07-12T00:00:00Z</vt:lpwstr>
  </property>
  <property fmtid="{D5CDD505-2E9C-101B-9397-08002B2CF9AE}" pid="13" name="Document interne">
    <vt:lpwstr>0</vt:lpwstr>
  </property>
  <property fmtid="{D5CDD505-2E9C-101B-9397-08002B2CF9AE}" pid="14" name="display_urn:schemas-microsoft-com:office:office#Editor">
    <vt:lpwstr>Poulin, Gania</vt:lpwstr>
  </property>
  <property fmtid="{D5CDD505-2E9C-101B-9397-08002B2CF9AE}" pid="15" name="xd_Signature">
    <vt:lpwstr/>
  </property>
  <property fmtid="{D5CDD505-2E9C-101B-9397-08002B2CF9AE}" pid="16" name="Date d'archivage">
    <vt:lpwstr/>
  </property>
  <property fmtid="{D5CDD505-2E9C-101B-9397-08002B2CF9AE}" pid="17" name="TemplateUrl">
    <vt:lpwstr/>
  </property>
  <property fmtid="{D5CDD505-2E9C-101B-9397-08002B2CF9AE}" pid="18" name="xd_ProgID">
    <vt:lpwstr/>
  </property>
  <property fmtid="{D5CDD505-2E9C-101B-9397-08002B2CF9AE}" pid="19" name="PublishingStartDate">
    <vt:lpwstr/>
  </property>
  <property fmtid="{D5CDD505-2E9C-101B-9397-08002B2CF9AE}" pid="20" name="PublishingExpirationDate">
    <vt:lpwstr/>
  </property>
  <property fmtid="{D5CDD505-2E9C-101B-9397-08002B2CF9AE}" pid="21" name="display_urn:schemas-microsoft-com:office:office#Author">
    <vt:lpwstr>Fortier, Christian (Consultant)</vt:lpwstr>
  </property>
  <property fmtid="{D5CDD505-2E9C-101B-9397-08002B2CF9AE}" pid="22" name="ContentTypeId">
    <vt:lpwstr>0x0101004CF7858666DCF549A225B94A6B816A8100DB353A8EB05C754A9AED528F4B5C7D3A</vt:lpwstr>
  </property>
  <property fmtid="{D5CDD505-2E9C-101B-9397-08002B2CF9AE}" pid="23" name="Date de publication">
    <vt:lpwstr/>
  </property>
  <property fmtid="{D5CDD505-2E9C-101B-9397-08002B2CF9AE}" pid="24" name="EdimestreResponsable">
    <vt:lpwstr>89</vt:lpwstr>
  </property>
  <property fmtid="{D5CDD505-2E9C-101B-9397-08002B2CF9AE}" pid="25" name="TaxKeywordTaxHTField">
    <vt:lpwstr>hauteur de lettrage|e5f7b99d-d5f7-4a16-bda0-9bbefc1aa417;hauteur de lettrage minuscule|ece0cc7d-8ef0-46dd-86c9-7d86c4b4b8aa;hauteur si installé|975c5e7a-ee05-46ee-a73b-ec0868178a32;hauteur de lettrage majuscule|064aae36-5e59-49a2-82d2-366a6c2dbb1b;hauteur</vt:lpwstr>
  </property>
  <property fmtid="{D5CDD505-2E9C-101B-9397-08002B2CF9AE}" pid="26" name="TypeFichier">
    <vt:lpwstr>38</vt:lpwstr>
  </property>
  <property fmtid="{D5CDD505-2E9C-101B-9397-08002B2CF9AE}" pid="27" name="TaxKeyword">
    <vt:lpwstr>2585;#hauteur de lettrage|e5f7b99d-d5f7-4a16-bda0-9bbefc1aa417;#2936;#hauteur de lettrage minuscule|ece0cc7d-8ef0-46dd-86c9-7d86c4b4b8aa;#2937;#hauteur si installé|975c5e7a-ee05-46ee-a73b-ec0868178a32;#2938;#hauteur de lettrage majuscule|064aae36-5e59-49a</vt:lpwstr>
  </property>
  <property fmtid="{D5CDD505-2E9C-101B-9397-08002B2CF9AE}" pid="28" name="URL">
    <vt:lpwstr/>
  </property>
  <property fmtid="{D5CDD505-2E9C-101B-9397-08002B2CF9AE}" pid="29" name="Sous-domaine de compétence">
    <vt:lpwstr>3</vt:lpwstr>
  </property>
  <property fmtid="{D5CDD505-2E9C-101B-9397-08002B2CF9AE}" pid="30" name="RoutingRuleDescription">
    <vt:lpwstr/>
  </property>
  <property fmtid="{D5CDD505-2E9C-101B-9397-08002B2CF9AE}" pid="31" name="DirectionResponable">
    <vt:lpwstr>22</vt:lpwstr>
  </property>
  <property fmtid="{D5CDD505-2E9C-101B-9397-08002B2CF9AE}" pid="32" name="DomaineAffaire">
    <vt:lpwstr>6</vt:lpwstr>
  </property>
  <property fmtid="{D5CDD505-2E9C-101B-9397-08002B2CF9AE}" pid="33" name="Thème">
    <vt:lpwstr>7</vt:lpwstr>
  </property>
  <property fmtid="{D5CDD505-2E9C-101B-9397-08002B2CF9AE}" pid="34" name="TaxCatchAll">
    <vt:lpwstr>2939;#hauteur réelle|abb7dda4-8166-4447-88dc-2585043240f1;#2938;#hauteur de lettrage majuscule|064aae36-5e59-49a2-82d2-366a6c2dbb1b;#2937;#hauteur si installé|975c5e7a-ee05-46ee-a73b-ec0868178a32;#2936;#hauteur de lettrage minuscule|ece0cc7d-8ef0-46dd-86c</vt:lpwstr>
  </property>
  <property fmtid="{D5CDD505-2E9C-101B-9397-08002B2CF9AE}" pid="35" name="LienLiveLink">
    <vt:lpwstr/>
  </property>
  <property fmtid="{D5CDD505-2E9C-101B-9397-08002B2CF9AE}" pid="36" name="DomaineCompetence">
    <vt:lpwstr>38</vt:lpwstr>
  </property>
  <property fmtid="{D5CDD505-2E9C-101B-9397-08002B2CF9AE}" pid="37" name="Theme">
    <vt:lpwstr>10;#Entreprises</vt:lpwstr>
  </property>
  <property fmtid="{D5CDD505-2E9C-101B-9397-08002B2CF9AE}" pid="38" name="SouDomaineCompétence">
    <vt:lpwstr>3</vt:lpwstr>
  </property>
  <property fmtid="{D5CDD505-2E9C-101B-9397-08002B2CF9AE}" pid="39" name="DescriptionMTQ">
    <vt:lpwstr>Ce fichier est utilisé pour calculer la hauteur du lettrage sur un panneau de supersignalisation. Tout comme le fichier des utilitaires pour Guidsign, ce fichier est un complément au Guide de conception des panneaux de supersignalisation de destination.</vt:lpwstr>
  </property>
  <property fmtid="{D5CDD505-2E9C-101B-9397-08002B2CF9AE}" pid="40" name="IconOverlay">
    <vt:lpwstr/>
  </property>
  <property fmtid="{D5CDD505-2E9C-101B-9397-08002B2CF9AE}" pid="41" name="_dlc_DocId">
    <vt:lpwstr>UMXZNRYXENRP-1970246580-14</vt:lpwstr>
  </property>
  <property fmtid="{D5CDD505-2E9C-101B-9397-08002B2CF9AE}" pid="42" name="_dlc_DocIdUrl">
    <vt:lpwstr>http://edition.simtq.mtq.min.intra/fr/entreprises-partenaires/entreprises-reseaux-routier/guides-formulaires/_layouts/15/DocIdRedir.aspx?ID=UMXZNRYXENRP-1970246580-14, UMXZNRYXENRP-1970246580-14</vt:lpwstr>
  </property>
  <property fmtid="{D5CDD505-2E9C-101B-9397-08002B2CF9AE}" pid="43" name="_dlc_DocIdItemGuid">
    <vt:lpwstr>2e4a7e0c-06a1-4ded-8f3f-aa19f19a18e1</vt:lpwstr>
  </property>
  <property fmtid="{D5CDD505-2E9C-101B-9397-08002B2CF9AE}" pid="44" name="SousSousTheme">
    <vt:lpwstr/>
  </property>
  <property fmtid="{D5CDD505-2E9C-101B-9397-08002B2CF9AE}" pid="45" name="DatePublication">
    <vt:lpwstr>2022-07-12T00:00:00Z</vt:lpwstr>
  </property>
  <property fmtid="{D5CDD505-2E9C-101B-9397-08002B2CF9AE}" pid="46" name="ExclureImportation">
    <vt:lpwstr>0</vt:lpwstr>
  </property>
  <property fmtid="{D5CDD505-2E9C-101B-9397-08002B2CF9AE}" pid="47" name="DescriptionDocument">
    <vt:lpwstr>Ce fichier est utilisé pour calculer la hauteur du lettrage sur un panneau de supersignalisation. Tout comme le fichier des utilitaires pour Guidsign, ce fichier est un complément au Guide de conception des panneaux de supersignalisation de destination.</vt:lpwstr>
  </property>
  <property fmtid="{D5CDD505-2E9C-101B-9397-08002B2CF9AE}" pid="48" name="LiensConnexes">
    <vt:lpwstr>&lt;div title="_schemaversion" id="_3"&gt;
  &lt;div title="_view"&gt;
    &lt;span title="_columns"&gt;1&lt;/span&gt;
    &lt;span title="_linkstyle"&gt;&lt;/span&gt;
    &lt;span title="_groupstyle"&gt;&lt;/span&gt;
  &lt;/div&gt;
&lt;/div&gt;</vt:lpwstr>
  </property>
  <property fmtid="{D5CDD505-2E9C-101B-9397-08002B2CF9AE}" pid="49" name="SousTheme">
    <vt:lpwstr>57;#Conception, surveillance, construction et entretien des infrastructures</vt:lpwstr>
  </property>
  <property fmtid="{D5CDD505-2E9C-101B-9397-08002B2CF9AE}" pid="50" name="TypeDocument">
    <vt:lpwstr>11</vt:lpwstr>
  </property>
  <property fmtid="{D5CDD505-2E9C-101B-9397-08002B2CF9AE}" pid="51" name="ImageDocument">
    <vt:lpwstr/>
  </property>
</Properties>
</file>