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umais\Downloads\"/>
    </mc:Choice>
  </mc:AlternateContent>
  <xr:revisionPtr revIDLastSave="0" documentId="13_ncr:1_{132A3CBE-31CE-44EE-AF12-F688DE77F846}" xr6:coauthVersionLast="47" xr6:coauthVersionMax="47" xr10:uidLastSave="{00000000-0000-0000-0000-000000000000}"/>
  <workbookProtection workbookAlgorithmName="SHA-512" workbookHashValue="LJNKWMFONrpLCE7H+Po6mLIuSsUcb+7sKuQnLTqTIYx+DeDZfGwFlVSkZaNrXIcJbt1w2OlXXRJe0R5o2bZgJw==" workbookSaltValue="iW93Sf57SoOfa6d1AYE5OA==" workbookSpinCount="100000" lockStructure="1"/>
  <bookViews>
    <workbookView xWindow="2070" yWindow="2085" windowWidth="21600" windowHeight="11385" activeTab="1" xr2:uid="{F76F2D5C-4025-47FB-BE1B-16F2F650DDBE}"/>
  </bookViews>
  <sheets>
    <sheet name="Travaux admissibles  " sheetId="5" r:id="rId1"/>
    <sheet name="Renseignement sur le projet" sheetId="1" r:id="rId2"/>
    <sheet name="Description du projet" sheetId="4" r:id="rId3"/>
    <sheet name="Dépenses admissibles" sheetId="3" r:id="rId4"/>
    <sheet name="Dépenses non admissibles" sheetId="6" r:id="rId5"/>
    <sheet name="Listes déroulantes" sheetId="2" state="hidden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B29" i="1" l="1"/>
  <c r="B23" i="1"/>
  <c r="C64" i="1" l="1"/>
  <c r="C45" i="1"/>
  <c r="C37" i="1"/>
  <c r="C29" i="1"/>
  <c r="C23" i="1"/>
  <c r="C47" i="1" l="1"/>
  <c r="C50" i="1"/>
  <c r="C52" i="1" s="1"/>
  <c r="G49" i="1"/>
  <c r="D64" i="1" l="1"/>
  <c r="D59" i="1"/>
  <c r="D56" i="1"/>
  <c r="D57" i="1"/>
  <c r="D60" i="1"/>
  <c r="D61" i="1"/>
  <c r="D62" i="1"/>
  <c r="D63" i="1"/>
</calcChain>
</file>

<file path=xl/sharedStrings.xml><?xml version="1.0" encoding="utf-8"?>
<sst xmlns="http://schemas.openxmlformats.org/spreadsheetml/2006/main" count="94" uniqueCount="66">
  <si>
    <t>Les cellules portant la mention « Sélectionner » comportent une liste déroulante accessible en cliquant sur la flèche située à l’extrême droite de la cellule.</t>
  </si>
  <si>
    <t xml:space="preserve">Les cellules en couleurs sont bloquées et ne peuvent pas être modifiées. </t>
  </si>
  <si>
    <t xml:space="preserve">Section 1 – Renseignements sommaires sur le projet  </t>
  </si>
  <si>
    <t xml:space="preserve">Titre du projet </t>
  </si>
  <si>
    <r>
      <t>Type de travaux</t>
    </r>
    <r>
      <rPr>
        <vertAlign val="superscript"/>
        <sz val="11"/>
        <rFont val="Arial"/>
        <family val="2"/>
      </rPr>
      <t>1</t>
    </r>
  </si>
  <si>
    <t>Sélectionner</t>
  </si>
  <si>
    <t>Échéancier du projet</t>
  </si>
  <si>
    <t xml:space="preserve">Date de début </t>
  </si>
  <si>
    <t>20XX-XX-XX</t>
  </si>
  <si>
    <t>Date de fin</t>
  </si>
  <si>
    <t>Section 2 – Détails financiers</t>
  </si>
  <si>
    <t>Longueur (en mètres)</t>
  </si>
  <si>
    <r>
      <t xml:space="preserve">Coût </t>
    </r>
    <r>
      <rPr>
        <b/>
        <sz val="8"/>
        <rFont val="Arial"/>
        <family val="2"/>
      </rPr>
      <t>(avant taxes)</t>
    </r>
  </si>
  <si>
    <t xml:space="preserve">Sélectionner </t>
  </si>
  <si>
    <t>Autre type d'aménagement (préciser)</t>
  </si>
  <si>
    <t xml:space="preserve">Structures et ouvrages d'art </t>
  </si>
  <si>
    <t>Structures et ouvrages d'art (préciser)</t>
  </si>
  <si>
    <r>
      <rPr>
        <b/>
        <sz val="11"/>
        <color rgb="FF000000"/>
        <rFont val="Arial"/>
        <family val="2"/>
      </rPr>
      <t xml:space="preserve">Autres coûts directs </t>
    </r>
    <r>
      <rPr>
        <b/>
        <sz val="11"/>
        <color rgb="FFFF0000"/>
        <rFont val="Arial"/>
        <family val="2"/>
      </rPr>
      <t>non taxables</t>
    </r>
    <r>
      <rPr>
        <b/>
        <sz val="11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(acquisition de terrains, etc)</t>
    </r>
  </si>
  <si>
    <t>Autres coûts non taxables (préciser)</t>
  </si>
  <si>
    <r>
      <rPr>
        <b/>
        <sz val="11"/>
        <color rgb="FF000000"/>
        <rFont val="Arial"/>
        <family val="2"/>
      </rPr>
      <t xml:space="preserve">Autres coûts directs </t>
    </r>
    <r>
      <rPr>
        <b/>
        <sz val="11"/>
        <color rgb="FFFF0000"/>
        <rFont val="Arial"/>
        <family val="2"/>
      </rPr>
      <t>taxables</t>
    </r>
    <r>
      <rPr>
        <b/>
        <sz val="11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(apaisement de la circulation, etc)</t>
    </r>
  </si>
  <si>
    <t>Autres coûts taxables (préciser)</t>
  </si>
  <si>
    <t>Autres coûts directs taxables totaux</t>
  </si>
  <si>
    <t>Montage financier</t>
  </si>
  <si>
    <t xml:space="preserve">Provenance des fonds </t>
  </si>
  <si>
    <t>Montant</t>
  </si>
  <si>
    <t>%</t>
  </si>
  <si>
    <r>
      <rPr>
        <b/>
        <sz val="10"/>
        <color rgb="FF000000"/>
        <rFont val="Arial"/>
        <family val="2"/>
      </rPr>
      <t>Autres sources de financement du projet (organisme, municipalité, programme et ministère, etc.)</t>
    </r>
    <r>
      <rPr>
        <b/>
        <vertAlign val="superscript"/>
        <sz val="10"/>
        <color rgb="FF000000"/>
        <rFont val="Arial"/>
        <family val="2"/>
      </rPr>
      <t>2</t>
    </r>
  </si>
  <si>
    <t>Autre (préciser)</t>
  </si>
  <si>
    <t>Description du projet</t>
  </si>
  <si>
    <t>Critères d'évaluation</t>
  </si>
  <si>
    <t xml:space="preserve">Veuillez fournir un justificatif pour chacun des critères </t>
  </si>
  <si>
    <r>
      <rPr>
        <b/>
        <sz val="11"/>
        <color theme="1"/>
        <rFont val="Arial"/>
        <family val="2"/>
      </rPr>
      <t>Sécurité (30 points)</t>
    </r>
    <r>
      <rPr>
        <sz val="11"/>
        <color theme="1"/>
        <rFont val="Arial"/>
        <family val="2"/>
      </rPr>
      <t xml:space="preserve">
Appréciation du niveau d’amélioration de la sécurité des cyclistes par 
rapport à la situation qui avait cours avant la réalisation du projet.</t>
    </r>
  </si>
  <si>
    <t xml:space="preserve">Type d'aménagements </t>
  </si>
  <si>
    <t>Accotements revêtus</t>
  </si>
  <si>
    <t>Bandes cyclables unidirectionnelles</t>
  </si>
  <si>
    <t>Chaussée désignée</t>
  </si>
  <si>
    <t>Piste cyclable</t>
  </si>
  <si>
    <t>Aménagement d’un passage pour piétons et/ou cyclistes</t>
  </si>
  <si>
    <t>Rue partagée</t>
  </si>
  <si>
    <t xml:space="preserve">Sentier polyvalent </t>
  </si>
  <si>
    <t>Vélorue</t>
  </si>
  <si>
    <t>Construction d'une piste cyclable</t>
  </si>
  <si>
    <t>Aménagement d'une chaussée désignée</t>
  </si>
  <si>
    <t>Construction de bandes cyclables</t>
  </si>
  <si>
    <t>Aménagement d'un passage pour piétons et/ou cyclistes</t>
  </si>
  <si>
    <t>Aménagement de haltes exclusives</t>
  </si>
  <si>
    <t>Nom du demandeur (municipalité ou organisme)</t>
  </si>
  <si>
    <t>Type d'aménagements</t>
  </si>
  <si>
    <t>Type d'aménagements – Totaux</t>
  </si>
  <si>
    <t>Structures et ouvrages d'art – Totaux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</si>
  <si>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Pour être admissible, un projet ne doit pas avoir reçu une aide dans le cadre d’un autre programme d’aide financière administré par le Ministère, soit notamment :
- Programme d'aide à la voirie locale (PAVL); 
- Programme d'aide financière du Fonds de la sécurité routière (PAFFSR); 
- Programme d'aide financière au développement des transports actifs dans les périmètres urbains (TAPU).</t>
    </r>
  </si>
  <si>
    <r>
      <t xml:space="preserve">Frais de contingence </t>
    </r>
    <r>
      <rPr>
        <b/>
        <sz val="9"/>
        <rFont val="Arial"/>
        <family val="2"/>
      </rPr>
      <t xml:space="preserve">(maximum 15 %) </t>
    </r>
  </si>
  <si>
    <r>
      <t>Taxe non remboursée</t>
    </r>
    <r>
      <rPr>
        <b/>
        <sz val="9"/>
        <color rgb="FF000000"/>
        <rFont val="Arial"/>
        <family val="2"/>
      </rPr>
      <t xml:space="preserve"> (50  de la TVQ) </t>
    </r>
  </si>
  <si>
    <t>VÉLOCE III – Volet 2 – Amélioration des infrastructures de transport actif</t>
  </si>
  <si>
    <t>Autres coûts directs non taxables totaux</t>
  </si>
  <si>
    <t>Aide financière demandée au Programme Véloce III – Volet 2  (maximum 50 %)</t>
  </si>
  <si>
    <t>Contribution de la municipalité ou de l'organisme (minimum 20 %)</t>
  </si>
  <si>
    <t>Fédéral – Fonds pour le transport actif</t>
  </si>
  <si>
    <t>Financement</t>
  </si>
  <si>
    <t>Construction d'un ouvrage d'art ou d'une structure*</t>
  </si>
  <si>
    <t>Coût directs totaux</t>
  </si>
  <si>
    <r>
      <rPr>
        <b/>
        <sz val="11"/>
        <color theme="1"/>
        <rFont val="Arial"/>
        <family val="2"/>
      </rPr>
      <t>Conservation des actifs (30 points)</t>
    </r>
    <r>
      <rPr>
        <sz val="11"/>
        <color theme="1"/>
        <rFont val="Arial"/>
        <family val="2"/>
      </rPr>
      <t xml:space="preserve">
Importance de l'intervention sur la préservation des actifs, tout retard ou report pouvant mener à des interventions beaucoup plus coûteuses. </t>
    </r>
  </si>
  <si>
    <r>
      <rPr>
        <b/>
        <sz val="11"/>
        <color theme="1"/>
        <rFont val="Arial"/>
        <family val="2"/>
      </rPr>
      <t>Efficacité des coûts (20 points)</t>
    </r>
    <r>
      <rPr>
        <sz val="11"/>
        <color theme="1"/>
        <rFont val="Arial"/>
        <family val="2"/>
      </rPr>
      <t xml:space="preserve">
Part de financement assumée par le milieu.</t>
    </r>
  </si>
  <si>
    <r>
      <rPr>
        <b/>
        <sz val="11"/>
        <color theme="1"/>
        <rFont val="Arial"/>
        <family val="2"/>
      </rPr>
      <t>Coordination (20 points)</t>
    </r>
    <r>
      <rPr>
        <sz val="11"/>
        <color theme="1"/>
        <rFont val="Arial"/>
        <family val="2"/>
      </rPr>
      <t xml:space="preserve">
Occasion à saisir du fait que le projet peut entraîner des économies en 
raison d’autres travaux à effectuer ou d’autres interventions à réaliser 
sur la route où il doit être implanté.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</si>
  <si>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Voir l'onglet </t>
    </r>
    <r>
      <rPr>
        <i/>
        <sz val="9"/>
        <rFont val="Arial"/>
        <family val="2"/>
      </rPr>
      <t>Travaux admissibles</t>
    </r>
    <r>
      <rPr>
        <sz val="9"/>
        <rFont val="Arial"/>
        <family val="2"/>
      </rPr>
      <t>.</t>
    </r>
  </si>
  <si>
    <t>Coût du projet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</si>
</sst>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\ &quot;$&quot;"/>
    <numFmt numFmtId="165" formatCode="_ * #,##0.00_ \ [$$-C0C]_ ;_ * \-#,##0.00\ \ [$$-C0C]_ ;_ * &quot;-&quot;??_ \ [$$-C0C]_ ;_ @_ "/>
  </numFmts>
  <fonts count="2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b/>
      <sz val="11"/>
      <color rgb="FFFF0000"/>
      <name val="Arial"/>
      <family val="2"/>
    </font>
    <font>
      <sz val="16"/>
      <color theme="1"/>
      <name val="Calibri"/>
      <family val="2"/>
      <scheme val="minor"/>
    </font>
    <font>
      <sz val="12"/>
      <color rgb="FFFF0000"/>
      <name val="Arial"/>
      <family val="2"/>
    </font>
    <font>
      <vertAlign val="superscript"/>
      <sz val="11"/>
      <name val="Arial"/>
      <family val="2"/>
    </font>
    <font>
      <b/>
      <sz val="9"/>
      <color rgb="FF000000"/>
      <name val="Arial"/>
      <family val="2"/>
    </font>
    <font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6" fillId="0" borderId="0" xfId="0" applyFont="1"/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9" fillId="8" borderId="0" xfId="0" applyFont="1" applyFill="1"/>
    <xf numFmtId="0" fontId="20" fillId="9" borderId="0" xfId="0" applyFont="1" applyFill="1"/>
    <xf numFmtId="0" fontId="10" fillId="7" borderId="0" xfId="0" applyFont="1" applyFill="1" applyAlignment="1">
      <alignment vertical="top" wrapText="1"/>
    </xf>
    <xf numFmtId="0" fontId="12" fillId="6" borderId="0" xfId="0" applyFont="1" applyFill="1" applyAlignment="1">
      <alignment horizontal="left" vertical="center"/>
    </xf>
    <xf numFmtId="0" fontId="10" fillId="6" borderId="0" xfId="0" applyFont="1" applyFill="1"/>
    <xf numFmtId="0" fontId="12" fillId="6" borderId="0" xfId="0" applyFont="1" applyFill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6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12" fillId="10" borderId="5" xfId="0" applyFont="1" applyFill="1" applyBorder="1" applyAlignment="1">
      <alignment vertical="top" wrapText="1"/>
    </xf>
    <xf numFmtId="0" fontId="14" fillId="3" borderId="0" xfId="0" applyFont="1" applyFill="1" applyAlignment="1" applyProtection="1">
      <alignment horizontal="left" vertical="top" wrapText="1"/>
      <protection hidden="1"/>
    </xf>
    <xf numFmtId="14" fontId="14" fillId="7" borderId="1" xfId="0" applyNumberFormat="1" applyFont="1" applyFill="1" applyBorder="1" applyAlignment="1" applyProtection="1">
      <alignment horizontal="left" vertical="top" wrapText="1"/>
      <protection locked="0"/>
    </xf>
    <xf numFmtId="3" fontId="2" fillId="0" borderId="1" xfId="0" applyNumberFormat="1" applyFont="1" applyBorder="1" applyAlignment="1" applyProtection="1">
      <alignment horizontal="left" vertical="top" wrapText="1"/>
      <protection locked="0"/>
    </xf>
    <xf numFmtId="165" fontId="2" fillId="0" borderId="1" xfId="0" applyNumberFormat="1" applyFont="1" applyBorder="1" applyAlignment="1" applyProtection="1">
      <alignment horizontal="right" vertical="top" wrapText="1"/>
      <protection locked="0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165" fontId="2" fillId="0" borderId="14" xfId="0" applyNumberFormat="1" applyFont="1" applyBorder="1" applyAlignment="1" applyProtection="1">
      <alignment horizontal="right" vertical="top" wrapText="1"/>
      <protection locked="0"/>
    </xf>
    <xf numFmtId="165" fontId="2" fillId="0" borderId="9" xfId="0" applyNumberFormat="1" applyFont="1" applyBorder="1" applyAlignment="1" applyProtection="1">
      <alignment horizontal="righ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hidden="1"/>
    </xf>
    <xf numFmtId="0" fontId="4" fillId="2" borderId="5" xfId="0" applyFont="1" applyFill="1" applyBorder="1" applyAlignment="1" applyProtection="1">
      <alignment horizontal="left" vertical="top" wrapText="1"/>
      <protection hidden="1"/>
    </xf>
    <xf numFmtId="0" fontId="4" fillId="2" borderId="8" xfId="0" applyFont="1" applyFill="1" applyBorder="1" applyAlignment="1" applyProtection="1">
      <alignment horizontal="left" vertical="top" wrapText="1"/>
      <protection hidden="1"/>
    </xf>
    <xf numFmtId="0" fontId="5" fillId="3" borderId="0" xfId="0" applyFont="1" applyFill="1" applyAlignment="1" applyProtection="1">
      <alignment horizontal="left" vertical="top" wrapText="1"/>
      <protection hidden="1"/>
    </xf>
    <xf numFmtId="0" fontId="7" fillId="4" borderId="1" xfId="0" applyFont="1" applyFill="1" applyBorder="1" applyAlignment="1" applyProtection="1">
      <alignment horizontal="right" vertical="top" wrapText="1"/>
      <protection hidden="1"/>
    </xf>
    <xf numFmtId="44" fontId="7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7" fillId="4" borderId="7" xfId="0" applyNumberFormat="1" applyFont="1" applyFill="1" applyBorder="1" applyAlignment="1" applyProtection="1">
      <alignment horizontal="center" vertical="center" wrapText="1"/>
      <protection hidden="1"/>
    </xf>
    <xf numFmtId="165" fontId="7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center" vertical="top" wrapText="1"/>
      <protection hidden="1"/>
    </xf>
    <xf numFmtId="44" fontId="7" fillId="10" borderId="13" xfId="0" applyNumberFormat="1" applyFont="1" applyFill="1" applyBorder="1" applyAlignment="1" applyProtection="1">
      <alignment horizontal="right" vertical="center" wrapText="1"/>
      <protection hidden="1"/>
    </xf>
    <xf numFmtId="44" fontId="2" fillId="0" borderId="1" xfId="0" applyNumberFormat="1" applyFont="1" applyBorder="1" applyAlignment="1" applyProtection="1">
      <alignment horizontal="right" vertical="top" wrapText="1"/>
      <protection locked="0"/>
    </xf>
    <xf numFmtId="44" fontId="2" fillId="2" borderId="1" xfId="0" applyNumberFormat="1" applyFont="1" applyFill="1" applyBorder="1" applyAlignment="1" applyProtection="1">
      <alignment horizontal="right" vertical="top" wrapText="1"/>
      <protection hidden="1"/>
    </xf>
    <xf numFmtId="44" fontId="7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Alignment="1" applyProtection="1">
      <alignment horizontal="right" vertical="top" wrapText="1"/>
      <protection hidden="1"/>
    </xf>
    <xf numFmtId="10" fontId="5" fillId="1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8" borderId="1" xfId="0" applyFont="1" applyFill="1" applyBorder="1" applyAlignment="1" applyProtection="1">
      <alignment vertical="top" wrapText="1"/>
      <protection hidden="1"/>
    </xf>
    <xf numFmtId="10" fontId="7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top" wrapText="1"/>
      <protection hidden="1"/>
    </xf>
    <xf numFmtId="44" fontId="5" fillId="5" borderId="5" xfId="0" applyNumberFormat="1" applyFont="1" applyFill="1" applyBorder="1" applyAlignment="1" applyProtection="1">
      <alignment horizontal="right" vertical="top" wrapText="1"/>
      <protection locked="0"/>
    </xf>
    <xf numFmtId="44" fontId="7" fillId="4" borderId="5" xfId="0" applyNumberFormat="1" applyFont="1" applyFill="1" applyBorder="1" applyAlignment="1" applyProtection="1">
      <alignment horizontal="right" vertical="center" wrapText="1"/>
      <protection hidden="1"/>
    </xf>
    <xf numFmtId="164" fontId="5" fillId="3" borderId="0" xfId="0" applyNumberFormat="1" applyFont="1" applyFill="1" applyAlignment="1" applyProtection="1">
      <alignment horizontal="right" vertical="top" wrapText="1"/>
      <protection hidden="1"/>
    </xf>
    <xf numFmtId="0" fontId="5" fillId="2" borderId="5" xfId="0" applyFont="1" applyFill="1" applyBorder="1" applyAlignment="1" applyProtection="1">
      <alignment horizontal="left" vertical="top" wrapText="1"/>
      <protection hidden="1"/>
    </xf>
    <xf numFmtId="0" fontId="14" fillId="2" borderId="1" xfId="0" applyFont="1" applyFill="1" applyBorder="1" applyAlignment="1" applyProtection="1">
      <alignment horizontal="left" vertical="top" wrapText="1"/>
      <protection hidden="1"/>
    </xf>
    <xf numFmtId="0" fontId="5" fillId="3" borderId="5" xfId="0" applyFont="1" applyFill="1" applyBorder="1" applyAlignment="1" applyProtection="1">
      <alignment horizontal="right" vertical="top" wrapText="1"/>
      <protection locked="0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0" fontId="5" fillId="3" borderId="5" xfId="0" applyFont="1" applyFill="1" applyBorder="1" applyAlignment="1" applyProtection="1">
      <alignment horizontal="right" vertical="top" wrapText="1"/>
      <protection locked="0"/>
    </xf>
    <xf numFmtId="0" fontId="5" fillId="3" borderId="7" xfId="0" applyFont="1" applyFill="1" applyBorder="1" applyAlignment="1" applyProtection="1">
      <alignment horizontal="right" vertical="top" wrapText="1"/>
      <protection locked="0"/>
    </xf>
    <xf numFmtId="0" fontId="7" fillId="4" borderId="5" xfId="0" applyFont="1" applyFill="1" applyBorder="1" applyAlignment="1" applyProtection="1">
      <alignment horizontal="right" vertical="top" wrapText="1"/>
      <protection hidden="1"/>
    </xf>
    <xf numFmtId="0" fontId="7" fillId="4" borderId="7" xfId="0" applyFont="1" applyFill="1" applyBorder="1" applyAlignment="1" applyProtection="1">
      <alignment horizontal="right" vertical="top" wrapText="1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7" fillId="4" borderId="6" xfId="0" applyFont="1" applyFill="1" applyBorder="1" applyAlignment="1" applyProtection="1">
      <alignment horizontal="right" vertical="top" wrapText="1"/>
      <protection hidden="1"/>
    </xf>
    <xf numFmtId="0" fontId="7" fillId="2" borderId="5" xfId="0" applyFont="1" applyFill="1" applyBorder="1" applyAlignment="1" applyProtection="1">
      <alignment horizontal="right" vertical="top" wrapText="1"/>
      <protection hidden="1"/>
    </xf>
    <xf numFmtId="0" fontId="7" fillId="2" borderId="7" xfId="0" applyFont="1" applyFill="1" applyBorder="1" applyAlignment="1" applyProtection="1">
      <alignment horizontal="right" vertical="top" wrapText="1"/>
      <protection hidden="1"/>
    </xf>
    <xf numFmtId="0" fontId="7" fillId="10" borderId="8" xfId="0" applyFont="1" applyFill="1" applyBorder="1" applyAlignment="1" applyProtection="1">
      <alignment horizontal="right" vertical="top" wrapText="1"/>
      <protection hidden="1"/>
    </xf>
    <xf numFmtId="0" fontId="8" fillId="2" borderId="5" xfId="0" applyFont="1" applyFill="1" applyBorder="1" applyAlignment="1" applyProtection="1">
      <alignment horizontal="right" vertical="top" wrapText="1"/>
      <protection hidden="1"/>
    </xf>
    <xf numFmtId="0" fontId="4" fillId="4" borderId="5" xfId="0" applyFont="1" applyFill="1" applyBorder="1" applyAlignment="1" applyProtection="1">
      <alignment horizontal="left" vertical="top" wrapText="1"/>
      <protection hidden="1"/>
    </xf>
    <xf numFmtId="0" fontId="4" fillId="4" borderId="7" xfId="0" applyFont="1" applyFill="1" applyBorder="1" applyAlignment="1" applyProtection="1">
      <alignment horizontal="left" vertical="top" wrapText="1"/>
      <protection hidden="1"/>
    </xf>
    <xf numFmtId="0" fontId="5" fillId="2" borderId="5" xfId="0" applyFont="1" applyFill="1" applyBorder="1" applyAlignment="1" applyProtection="1">
      <alignment horizontal="right" vertical="top" wrapText="1"/>
      <protection hidden="1"/>
    </xf>
    <xf numFmtId="0" fontId="5" fillId="2" borderId="7" xfId="0" applyFont="1" applyFill="1" applyBorder="1" applyAlignment="1" applyProtection="1">
      <alignment horizontal="right" vertical="top" wrapText="1"/>
      <protection hidden="1"/>
    </xf>
    <xf numFmtId="0" fontId="16" fillId="4" borderId="5" xfId="0" applyFont="1" applyFill="1" applyBorder="1" applyAlignment="1" applyProtection="1">
      <alignment horizontal="right" vertical="top"/>
      <protection hidden="1"/>
    </xf>
    <xf numFmtId="0" fontId="4" fillId="4" borderId="6" xfId="0" applyFont="1" applyFill="1" applyBorder="1" applyAlignment="1" applyProtection="1">
      <alignment horizontal="right" vertical="top"/>
      <protection hidden="1"/>
    </xf>
    <xf numFmtId="0" fontId="7" fillId="2" borderId="5" xfId="0" applyFont="1" applyFill="1" applyBorder="1" applyAlignment="1" applyProtection="1">
      <alignment horizontal="left"/>
      <protection hidden="1"/>
    </xf>
    <xf numFmtId="0" fontId="7" fillId="2" borderId="6" xfId="0" applyFont="1" applyFill="1" applyBorder="1" applyAlignment="1" applyProtection="1">
      <alignment horizontal="left"/>
      <protection hidden="1"/>
    </xf>
    <xf numFmtId="0" fontId="7" fillId="2" borderId="7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4" fillId="2" borderId="5" xfId="0" applyFont="1" applyFill="1" applyBorder="1" applyAlignment="1" applyProtection="1">
      <alignment horizontal="left" vertical="top"/>
      <protection hidden="1"/>
    </xf>
    <xf numFmtId="0" fontId="4" fillId="2" borderId="6" xfId="0" applyFont="1" applyFill="1" applyBorder="1" applyAlignment="1" applyProtection="1">
      <alignment horizontal="left" vertical="top"/>
      <protection hidden="1"/>
    </xf>
    <xf numFmtId="0" fontId="4" fillId="2" borderId="7" xfId="0" applyFont="1" applyFill="1" applyBorder="1" applyAlignment="1" applyProtection="1">
      <alignment horizontal="left" vertical="top"/>
      <protection hidden="1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right" vertical="top" wrapText="1"/>
      <protection locked="0"/>
    </xf>
    <xf numFmtId="0" fontId="8" fillId="2" borderId="5" xfId="0" applyFont="1" applyFill="1" applyBorder="1" applyAlignment="1" applyProtection="1">
      <alignment horizontal="left" vertical="top" wrapText="1"/>
      <protection hidden="1"/>
    </xf>
    <xf numFmtId="0" fontId="8" fillId="2" borderId="10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8" fillId="2" borderId="7" xfId="0" applyFont="1" applyFill="1" applyBorder="1" applyAlignment="1" applyProtection="1">
      <alignment horizontal="left" vertical="top" wrapText="1"/>
      <protection hidden="1"/>
    </xf>
    <xf numFmtId="0" fontId="10" fillId="10" borderId="1" xfId="0" applyFont="1" applyFill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2" fillId="10" borderId="11" xfId="0" applyFont="1" applyFill="1" applyBorder="1" applyAlignment="1">
      <alignment horizontal="left" vertical="top" wrapText="1"/>
    </xf>
    <xf numFmtId="0" fontId="12" fillId="10" borderId="12" xfId="0" applyFont="1" applyFill="1" applyBorder="1" applyAlignment="1">
      <alignment horizontal="left" vertical="top" wrapText="1"/>
    </xf>
    <xf numFmtId="0" fontId="12" fillId="10" borderId="9" xfId="0" applyFont="1" applyFill="1" applyBorder="1" applyAlignment="1">
      <alignment horizontal="left" vertical="top" wrapText="1"/>
    </xf>
    <xf numFmtId="0" fontId="10" fillId="0" borderId="9" xfId="0" applyFont="1" applyBorder="1" applyAlignment="1" applyProtection="1">
      <alignment horizontal="left" vertical="top" wrapText="1"/>
      <protection locked="0"/>
    </xf>
    <xf numFmtId="0" fontId="12" fillId="10" borderId="1" xfId="0" applyFont="1" applyFill="1" applyBorder="1" applyAlignment="1">
      <alignment horizontal="center" vertical="top" wrapText="1"/>
    </xf>
    <xf numFmtId="0" fontId="12" fillId="10" borderId="6" xfId="0" applyFont="1" applyFill="1" applyBorder="1" applyAlignment="1">
      <alignment horizontal="center" vertical="top" wrapText="1"/>
    </xf>
    <xf numFmtId="0" fontId="12" fillId="10" borderId="7" xfId="0" applyFont="1" applyFill="1" applyBorder="1" applyAlignment="1">
      <alignment horizontal="center" vertical="top" wrapText="1"/>
    </xf>
  </cellXfs>
  <cellStyles count="1">
    <cellStyle name="Normal" xfId="0" builtinId="0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5D9F1"/>
      <color rgb="FFFD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365715" cy="7207619"/>
    <xdr:pic>
      <xdr:nvPicPr>
        <xdr:cNvPr id="2" name="Image 1">
          <a:extLst>
            <a:ext uri="{FF2B5EF4-FFF2-40B4-BE49-F238E27FC236}">
              <a16:creationId xmlns:a16="http://schemas.microsoft.com/office/drawing/2014/main" id="{0F04143A-2658-411D-A265-736DDE69F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65715" cy="720761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161925</xdr:rowOff>
    </xdr:from>
    <xdr:to>
      <xdr:col>2</xdr:col>
      <xdr:colOff>466725</xdr:colOff>
      <xdr:row>56</xdr:row>
      <xdr:rowOff>19050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5B78085-9313-401D-976A-6DC5ED7FB3F4}"/>
            </a:ext>
            <a:ext uri="{147F2762-F138-4A5C-976F-8EAC2B608ADB}">
              <a16:predDERef xmlns:a16="http://schemas.microsoft.com/office/drawing/2014/main" pred="{D534E846-A2BC-91F3-F54F-AF4BB2C7D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38425"/>
          <a:ext cx="6829425" cy="8048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13</xdr:row>
      <xdr:rowOff>142875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D4454ED-C8B0-CB29-28C2-50B75C09A674}"/>
            </a:ext>
            <a:ext uri="{147F2762-F138-4A5C-976F-8EAC2B608ADB}">
              <a16:predDERef xmlns:a16="http://schemas.microsoft.com/office/drawing/2014/main" pred="{95B78085-9313-401D-976A-6DC5ED7FB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000875" cy="2619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171450</xdr:rowOff>
    </xdr:from>
    <xdr:to>
      <xdr:col>2</xdr:col>
      <xdr:colOff>219075</xdr:colOff>
      <xdr:row>69</xdr:row>
      <xdr:rowOff>66675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5BD9EFD-5C2E-EDC8-66D8-E9780C236663}"/>
            </a:ext>
            <a:ext uri="{147F2762-F138-4A5C-976F-8EAC2B608ADB}">
              <a16:predDERef xmlns:a16="http://schemas.microsoft.com/office/drawing/2014/main" pred="{5D4454ED-C8B0-CB29-28C2-50B75C09A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648950"/>
          <a:ext cx="6581775" cy="2562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487048</xdr:colOff>
      <xdr:row>39</xdr:row>
      <xdr:rowOff>105738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A57461A-6D38-4ADD-B0B5-96838F7DA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57143" cy="75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D7290-0413-4E26-A50D-09EDA165C6CE}">
  <sheetPr>
    <tabColor rgb="FFC5D9F1"/>
  </sheetPr>
  <dimension ref="A1"/>
  <sheetViews>
    <sheetView showGridLines="0" showRowColHeaders="0" zoomScale="110" zoomScaleNormal="110" workbookViewId="0">
      <selection activeCell="H23" sqref="H23"/>
    </sheetView>
  </sheetViews>
  <sheetFormatPr baseColWidth="10" defaultColWidth="11.42578125" defaultRowHeight="15" x14ac:dyDescent="0.25"/>
  <sheetData/>
  <sheetProtection algorithmName="SHA-512" hashValue="eYaF6LSqJFYFiqiH7eKtwKEGOHq8Txz1hXgySeyyQqfUkF7fyubuLEVZGbKQzCWAHbhJr+w2hv4dyNusETxFmQ==" saltValue="/WbuaYrk1QlKVo4+VcS1Jw==" spinCount="100000" sheet="1" formatCells="0" formatColumns="0" formatRows="0" insertColumns="0" insertRows="0" insertHyperlinks="0" deleteColumns="0" deleteRow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FFB73-87BA-42E6-957B-68E5423CB201}">
  <sheetPr>
    <tabColor rgb="FFFDCFCF"/>
  </sheetPr>
  <dimension ref="A1:Y85"/>
  <sheetViews>
    <sheetView tabSelected="1" workbookViewId="0">
      <selection activeCell="F22" sqref="F22"/>
    </sheetView>
  </sheetViews>
  <sheetFormatPr baseColWidth="10" defaultColWidth="11.42578125" defaultRowHeight="14.25" x14ac:dyDescent="0.2"/>
  <cols>
    <col min="1" max="1" width="71.42578125" style="48" customWidth="1"/>
    <col min="2" max="2" width="21.28515625" style="48" customWidth="1"/>
    <col min="3" max="3" width="17.7109375" style="48" customWidth="1"/>
    <col min="4" max="4" width="13.7109375" style="48" customWidth="1"/>
    <col min="5" max="5" width="15.7109375" style="48" customWidth="1"/>
    <col min="6" max="6" width="11.42578125" style="48"/>
    <col min="7" max="7" width="9.5703125" style="49" hidden="1" customWidth="1"/>
    <col min="8" max="16384" width="11.42578125" style="48"/>
  </cols>
  <sheetData>
    <row r="1" spans="1:25" ht="21.75" customHeight="1" x14ac:dyDescent="0.2">
      <c r="A1" s="69" t="s">
        <v>53</v>
      </c>
      <c r="B1" s="70"/>
      <c r="C1" s="70"/>
      <c r="D1" s="70"/>
      <c r="E1" s="71"/>
      <c r="F1" s="25"/>
      <c r="G1" s="36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5" customHeight="1" x14ac:dyDescent="0.2">
      <c r="A2" s="72" t="s">
        <v>0</v>
      </c>
      <c r="B2" s="72"/>
      <c r="C2" s="72"/>
      <c r="D2" s="72"/>
      <c r="E2" s="72"/>
      <c r="F2" s="25"/>
      <c r="G2" s="36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4.25" customHeight="1" x14ac:dyDescent="0.2">
      <c r="A3" s="72" t="s">
        <v>1</v>
      </c>
      <c r="B3" s="72"/>
      <c r="C3" s="72"/>
      <c r="D3" s="72"/>
      <c r="E3" s="72"/>
      <c r="F3" s="25"/>
      <c r="G3" s="36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x14ac:dyDescent="0.2">
      <c r="A4" s="25"/>
      <c r="B4" s="25"/>
      <c r="C4" s="25"/>
      <c r="D4" s="25"/>
      <c r="E4" s="25"/>
      <c r="F4" s="25"/>
      <c r="G4" s="36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x14ac:dyDescent="0.2">
      <c r="A5" s="73" t="s">
        <v>2</v>
      </c>
      <c r="B5" s="74"/>
      <c r="C5" s="74"/>
      <c r="D5" s="74"/>
      <c r="E5" s="75"/>
      <c r="F5" s="25"/>
      <c r="G5" s="36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15.75" customHeight="1" x14ac:dyDescent="0.2">
      <c r="A6" s="45" t="s">
        <v>46</v>
      </c>
      <c r="B6" s="76"/>
      <c r="C6" s="77"/>
      <c r="D6" s="77"/>
      <c r="E6" s="78"/>
      <c r="F6" s="25"/>
      <c r="G6" s="3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15.75" customHeight="1" x14ac:dyDescent="0.2">
      <c r="A7" s="45" t="s">
        <v>3</v>
      </c>
      <c r="B7" s="76"/>
      <c r="C7" s="77"/>
      <c r="D7" s="77"/>
      <c r="E7" s="78"/>
      <c r="F7" s="25"/>
      <c r="G7" s="36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16.5" x14ac:dyDescent="0.2">
      <c r="A8" s="45" t="s">
        <v>4</v>
      </c>
      <c r="B8" s="82" t="s">
        <v>5</v>
      </c>
      <c r="C8" s="82"/>
      <c r="D8" s="82"/>
      <c r="E8" s="82"/>
      <c r="F8" s="25"/>
      <c r="G8" s="36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x14ac:dyDescent="0.2">
      <c r="A9" s="45" t="s">
        <v>6</v>
      </c>
      <c r="B9" s="46" t="s">
        <v>7</v>
      </c>
      <c r="C9" s="16" t="s">
        <v>8</v>
      </c>
      <c r="D9" s="46" t="s">
        <v>9</v>
      </c>
      <c r="E9" s="16" t="s">
        <v>8</v>
      </c>
      <c r="F9" s="25"/>
      <c r="G9" s="36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x14ac:dyDescent="0.2">
      <c r="A10" s="15" t="str">
        <f>IF(B8="Construction d'un ouvrage d'art ou d'une structure*","*À valider avec le MTMD.","")</f>
        <v/>
      </c>
      <c r="B10" s="25"/>
      <c r="C10" s="25"/>
      <c r="D10" s="25"/>
      <c r="E10" s="25"/>
      <c r="F10" s="25"/>
      <c r="G10" s="36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x14ac:dyDescent="0.2">
      <c r="A11" s="25"/>
      <c r="B11" s="25"/>
      <c r="C11" s="25"/>
      <c r="D11" s="25"/>
      <c r="E11" s="25"/>
      <c r="F11" s="25"/>
      <c r="G11" s="36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x14ac:dyDescent="0.2">
      <c r="A12" s="73" t="s">
        <v>10</v>
      </c>
      <c r="B12" s="74"/>
      <c r="C12" s="74"/>
      <c r="D12" s="74"/>
      <c r="E12" s="75"/>
      <c r="F12" s="25"/>
      <c r="G12" s="36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5" x14ac:dyDescent="0.2">
      <c r="A13" s="22" t="s">
        <v>47</v>
      </c>
      <c r="B13" s="23" t="s">
        <v>11</v>
      </c>
      <c r="C13" s="24" t="s">
        <v>12</v>
      </c>
      <c r="D13" s="25"/>
      <c r="E13" s="25"/>
      <c r="F13" s="25"/>
      <c r="G13" s="3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x14ac:dyDescent="0.2">
      <c r="A14" s="47" t="s">
        <v>13</v>
      </c>
      <c r="B14" s="17"/>
      <c r="C14" s="18">
        <v>0</v>
      </c>
      <c r="D14" s="25"/>
      <c r="E14" s="25"/>
      <c r="F14" s="25"/>
      <c r="G14" s="3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x14ac:dyDescent="0.2">
      <c r="A15" s="47" t="s">
        <v>13</v>
      </c>
      <c r="B15" s="17"/>
      <c r="C15" s="18">
        <v>0</v>
      </c>
      <c r="D15" s="25"/>
      <c r="E15" s="25"/>
      <c r="F15" s="25"/>
      <c r="G15" s="3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x14ac:dyDescent="0.2">
      <c r="A16" s="47" t="s">
        <v>13</v>
      </c>
      <c r="B16" s="17"/>
      <c r="C16" s="18">
        <v>0</v>
      </c>
      <c r="D16" s="25"/>
      <c r="E16" s="25"/>
      <c r="F16" s="25"/>
      <c r="G16" s="3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x14ac:dyDescent="0.2">
      <c r="A17" s="47" t="s">
        <v>13</v>
      </c>
      <c r="B17" s="17"/>
      <c r="C17" s="18">
        <v>0</v>
      </c>
      <c r="D17" s="25"/>
      <c r="E17" s="25"/>
      <c r="F17" s="25"/>
      <c r="G17" s="36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x14ac:dyDescent="0.2">
      <c r="A18" s="19" t="s">
        <v>14</v>
      </c>
      <c r="B18" s="17"/>
      <c r="C18" s="18">
        <v>0</v>
      </c>
      <c r="D18" s="25"/>
      <c r="E18" s="25"/>
      <c r="F18" s="25"/>
      <c r="G18" s="36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x14ac:dyDescent="0.2">
      <c r="A19" s="19" t="s">
        <v>14</v>
      </c>
      <c r="B19" s="17"/>
      <c r="C19" s="18">
        <v>0</v>
      </c>
      <c r="D19" s="25"/>
      <c r="E19" s="25"/>
      <c r="F19" s="25"/>
      <c r="G19" s="36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x14ac:dyDescent="0.2">
      <c r="A20" s="19" t="s">
        <v>14</v>
      </c>
      <c r="B20" s="17"/>
      <c r="C20" s="18">
        <v>0</v>
      </c>
      <c r="D20" s="25"/>
      <c r="E20" s="25"/>
      <c r="F20" s="25"/>
      <c r="G20" s="3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x14ac:dyDescent="0.2">
      <c r="A21" s="19" t="s">
        <v>14</v>
      </c>
      <c r="B21" s="17"/>
      <c r="C21" s="20">
        <v>0</v>
      </c>
      <c r="D21" s="25"/>
      <c r="E21" s="25"/>
      <c r="F21" s="25"/>
      <c r="G21" s="36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x14ac:dyDescent="0.2">
      <c r="A22" s="19" t="s">
        <v>14</v>
      </c>
      <c r="B22" s="17"/>
      <c r="C22" s="21">
        <v>0</v>
      </c>
      <c r="D22" s="25"/>
      <c r="E22" s="25"/>
      <c r="F22" s="25"/>
      <c r="G22" s="36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5" customHeight="1" x14ac:dyDescent="0.2">
      <c r="A23" s="26" t="s">
        <v>48</v>
      </c>
      <c r="B23" s="28">
        <f>SUM(B14:B22)</f>
        <v>0</v>
      </c>
      <c r="C23" s="27">
        <f>SUM(C14:C22)</f>
        <v>0</v>
      </c>
      <c r="D23" s="25"/>
      <c r="E23" s="25"/>
      <c r="F23" s="25"/>
      <c r="G23" s="3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" customHeight="1" x14ac:dyDescent="0.2">
      <c r="A24" s="25"/>
      <c r="B24" s="25"/>
      <c r="C24" s="25"/>
      <c r="D24" s="25"/>
      <c r="E24" s="25"/>
      <c r="F24" s="25"/>
      <c r="G24" s="3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x14ac:dyDescent="0.2">
      <c r="A25" s="23" t="s">
        <v>15</v>
      </c>
      <c r="B25" s="23" t="s">
        <v>11</v>
      </c>
      <c r="C25" s="24" t="s">
        <v>12</v>
      </c>
      <c r="D25" s="25"/>
      <c r="E25" s="25"/>
      <c r="F25" s="25"/>
      <c r="G25" s="36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x14ac:dyDescent="0.2">
      <c r="A26" s="47" t="s">
        <v>16</v>
      </c>
      <c r="B26" s="30"/>
      <c r="C26" s="18">
        <v>0</v>
      </c>
      <c r="D26" s="25"/>
      <c r="E26" s="25"/>
      <c r="F26" s="25"/>
      <c r="G26" s="36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x14ac:dyDescent="0.2">
      <c r="A27" s="47" t="s">
        <v>16</v>
      </c>
      <c r="B27" s="30"/>
      <c r="C27" s="18">
        <v>0</v>
      </c>
      <c r="D27" s="25"/>
      <c r="E27" s="25"/>
      <c r="F27" s="25"/>
      <c r="G27" s="3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x14ac:dyDescent="0.2">
      <c r="A28" s="47" t="s">
        <v>16</v>
      </c>
      <c r="B28" s="30"/>
      <c r="C28" s="18">
        <v>0</v>
      </c>
      <c r="D28" s="25"/>
      <c r="E28" s="25"/>
      <c r="F28" s="25"/>
      <c r="G28" s="36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5" customHeight="1" x14ac:dyDescent="0.2">
      <c r="A29" s="26" t="s">
        <v>49</v>
      </c>
      <c r="B29" s="28">
        <f>SUM(B26:B28)</f>
        <v>0</v>
      </c>
      <c r="C29" s="29">
        <f>SUM(C26:C28)</f>
        <v>0</v>
      </c>
      <c r="D29" s="25"/>
      <c r="E29" s="25"/>
      <c r="F29" s="25"/>
      <c r="G29" s="36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5" customHeight="1" x14ac:dyDescent="0.2">
      <c r="A30" s="25"/>
      <c r="B30" s="25"/>
      <c r="C30" s="25"/>
      <c r="D30" s="25"/>
      <c r="E30" s="25"/>
      <c r="F30" s="25"/>
      <c r="G30" s="36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15" customHeight="1" x14ac:dyDescent="0.2">
      <c r="A31" s="80" t="s">
        <v>17</v>
      </c>
      <c r="B31" s="83"/>
      <c r="C31" s="24" t="s">
        <v>12</v>
      </c>
      <c r="D31" s="25"/>
      <c r="E31" s="25"/>
      <c r="F31" s="25"/>
      <c r="G31" s="36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x14ac:dyDescent="0.2">
      <c r="A32" s="50" t="s">
        <v>18</v>
      </c>
      <c r="B32" s="51"/>
      <c r="C32" s="18">
        <v>0</v>
      </c>
      <c r="D32" s="25"/>
      <c r="E32" s="25"/>
      <c r="F32" s="25"/>
      <c r="G32" s="36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x14ac:dyDescent="0.2">
      <c r="A33" s="50" t="s">
        <v>18</v>
      </c>
      <c r="B33" s="51"/>
      <c r="C33" s="18">
        <v>0</v>
      </c>
      <c r="D33" s="25"/>
      <c r="E33" s="25"/>
      <c r="F33" s="25"/>
      <c r="G33" s="36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x14ac:dyDescent="0.2">
      <c r="A34" s="50" t="s">
        <v>18</v>
      </c>
      <c r="B34" s="51"/>
      <c r="C34" s="18">
        <v>0</v>
      </c>
      <c r="D34" s="25"/>
      <c r="E34" s="25"/>
      <c r="F34" s="25"/>
      <c r="G34" s="3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x14ac:dyDescent="0.2">
      <c r="A35" s="50" t="s">
        <v>18</v>
      </c>
      <c r="B35" s="79"/>
      <c r="C35" s="18">
        <v>0</v>
      </c>
      <c r="D35" s="25"/>
      <c r="E35" s="25"/>
      <c r="F35" s="25"/>
      <c r="G35" s="36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x14ac:dyDescent="0.2">
      <c r="A36" s="50" t="s">
        <v>18</v>
      </c>
      <c r="B36" s="79"/>
      <c r="C36" s="18">
        <v>0</v>
      </c>
      <c r="D36" s="25"/>
      <c r="E36" s="25"/>
      <c r="F36" s="25"/>
      <c r="G36" s="36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5" customHeight="1" x14ac:dyDescent="0.2">
      <c r="A37" s="55" t="s">
        <v>54</v>
      </c>
      <c r="B37" s="55"/>
      <c r="C37" s="29">
        <f>SUM(C32:C36)</f>
        <v>0</v>
      </c>
      <c r="D37" s="25"/>
      <c r="E37" s="25"/>
      <c r="F37" s="25"/>
      <c r="G37" s="36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5" customHeight="1" x14ac:dyDescent="0.2">
      <c r="A38" s="25"/>
      <c r="B38" s="25"/>
      <c r="C38" s="25"/>
      <c r="D38" s="25"/>
      <c r="E38" s="25"/>
      <c r="F38" s="25"/>
      <c r="G38" s="36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15" customHeight="1" x14ac:dyDescent="0.2">
      <c r="A39" s="80" t="s">
        <v>19</v>
      </c>
      <c r="B39" s="81"/>
      <c r="C39" s="31" t="s">
        <v>12</v>
      </c>
      <c r="D39" s="25"/>
      <c r="E39" s="25"/>
      <c r="F39" s="25"/>
      <c r="G39" s="3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5" customHeight="1" x14ac:dyDescent="0.2">
      <c r="A40" s="50" t="s">
        <v>20</v>
      </c>
      <c r="B40" s="51"/>
      <c r="C40" s="21">
        <v>0</v>
      </c>
      <c r="D40" s="25"/>
      <c r="E40" s="25"/>
      <c r="F40" s="25"/>
      <c r="G40" s="3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5" customHeight="1" x14ac:dyDescent="0.2">
      <c r="A41" s="50" t="s">
        <v>20</v>
      </c>
      <c r="B41" s="51"/>
      <c r="C41" s="21">
        <v>0</v>
      </c>
      <c r="D41" s="25"/>
      <c r="E41" s="25"/>
      <c r="F41" s="25"/>
      <c r="G41" s="3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5" customHeight="1" x14ac:dyDescent="0.2">
      <c r="A42" s="50" t="s">
        <v>20</v>
      </c>
      <c r="B42" s="51"/>
      <c r="C42" s="21">
        <v>0</v>
      </c>
      <c r="D42" s="25"/>
      <c r="E42" s="25"/>
      <c r="F42" s="25"/>
      <c r="G42" s="36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15" customHeight="1" x14ac:dyDescent="0.2">
      <c r="A43" s="50" t="s">
        <v>20</v>
      </c>
      <c r="B43" s="51"/>
      <c r="C43" s="21">
        <v>0</v>
      </c>
      <c r="D43" s="25"/>
      <c r="E43" s="25"/>
      <c r="F43" s="25"/>
      <c r="G43" s="36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ht="15" customHeight="1" x14ac:dyDescent="0.2">
      <c r="A44" s="50" t="s">
        <v>20</v>
      </c>
      <c r="B44" s="51"/>
      <c r="C44" s="21">
        <v>0</v>
      </c>
      <c r="D44" s="25"/>
      <c r="E44" s="25"/>
      <c r="F44" s="25"/>
      <c r="G44" s="36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ht="15" customHeight="1" x14ac:dyDescent="0.2">
      <c r="A45" s="55" t="s">
        <v>21</v>
      </c>
      <c r="B45" s="53"/>
      <c r="C45" s="29">
        <f>SUM(C40:C44)</f>
        <v>0</v>
      </c>
      <c r="D45" s="25"/>
      <c r="E45" s="25"/>
      <c r="F45" s="25"/>
      <c r="G45" s="36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15" customHeight="1" x14ac:dyDescent="0.2">
      <c r="A46" s="25"/>
      <c r="B46" s="25"/>
      <c r="C46" s="25"/>
      <c r="D46" s="25"/>
      <c r="E46" s="25"/>
      <c r="F46" s="25"/>
      <c r="G46" s="36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5" customHeight="1" x14ac:dyDescent="0.2">
      <c r="A47" s="58" t="s">
        <v>60</v>
      </c>
      <c r="B47" s="58"/>
      <c r="C47" s="32">
        <f>SUM(C29+C23+C45+C37)</f>
        <v>0</v>
      </c>
      <c r="D47" s="25"/>
      <c r="E47" s="25"/>
      <c r="F47" s="25"/>
      <c r="G47" s="36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s="25" customFormat="1" ht="15" customHeight="1" x14ac:dyDescent="0.25">
      <c r="G48" s="36"/>
    </row>
    <row r="49" spans="1:25" ht="15" customHeight="1" x14ac:dyDescent="0.2">
      <c r="A49" s="56" t="s">
        <v>51</v>
      </c>
      <c r="B49" s="57"/>
      <c r="C49" s="33">
        <v>0</v>
      </c>
      <c r="D49" s="25"/>
      <c r="E49" s="25"/>
      <c r="F49" s="25"/>
      <c r="G49" s="44">
        <f>+(C45+C37+C29+C23)*0.15</f>
        <v>0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5" customHeight="1" x14ac:dyDescent="0.2">
      <c r="A50" s="59" t="s">
        <v>52</v>
      </c>
      <c r="B50" s="57"/>
      <c r="C50" s="34">
        <f>+(C49+C45+C29+C23)*0.049875</f>
        <v>0</v>
      </c>
      <c r="D50" s="25"/>
      <c r="E50" s="25"/>
      <c r="F50" s="25"/>
      <c r="G50" s="36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s="25" customFormat="1" ht="15" customHeight="1" x14ac:dyDescent="0.25">
      <c r="G51" s="36"/>
    </row>
    <row r="52" spans="1:25" ht="15.75" customHeight="1" x14ac:dyDescent="0.2">
      <c r="A52" s="52" t="s">
        <v>65</v>
      </c>
      <c r="B52" s="53"/>
      <c r="C52" s="35">
        <f>ROUND((C50+C49+C45+C37+C29+C23),2)</f>
        <v>0</v>
      </c>
      <c r="D52" s="36"/>
      <c r="E52" s="25"/>
      <c r="F52" s="25"/>
      <c r="G52" s="36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x14ac:dyDescent="0.2">
      <c r="A53" s="25"/>
      <c r="B53" s="25"/>
      <c r="C53" s="25"/>
      <c r="D53" s="25"/>
      <c r="E53" s="25"/>
      <c r="F53" s="25"/>
      <c r="G53" s="36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15" x14ac:dyDescent="0.25">
      <c r="A54" s="66" t="s">
        <v>22</v>
      </c>
      <c r="B54" s="67"/>
      <c r="C54" s="67"/>
      <c r="D54" s="68"/>
      <c r="E54" s="25"/>
      <c r="F54" s="25"/>
      <c r="G54" s="36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ht="15" x14ac:dyDescent="0.2">
      <c r="A55" s="60" t="s">
        <v>23</v>
      </c>
      <c r="B55" s="61"/>
      <c r="C55" s="40" t="s">
        <v>24</v>
      </c>
      <c r="D55" s="41" t="s">
        <v>25</v>
      </c>
      <c r="E55" s="25"/>
      <c r="F55" s="25"/>
      <c r="G55" s="3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ht="15.75" customHeight="1" x14ac:dyDescent="0.2">
      <c r="A56" s="62" t="s">
        <v>56</v>
      </c>
      <c r="B56" s="63"/>
      <c r="C56" s="42">
        <v>0</v>
      </c>
      <c r="D56" s="37" t="e">
        <f>ROUND((+C56/$C$52),4)</f>
        <v>#DIV/0!</v>
      </c>
      <c r="E56" s="25"/>
      <c r="F56" s="25"/>
      <c r="G56" s="36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ht="15.75" customHeight="1" x14ac:dyDescent="0.2">
      <c r="A57" s="62" t="s">
        <v>55</v>
      </c>
      <c r="B57" s="63"/>
      <c r="C57" s="42">
        <v>0</v>
      </c>
      <c r="D57" s="37" t="e">
        <f>ROUND((+C57/$C$52),4)</f>
        <v>#DIV/0!</v>
      </c>
      <c r="E57" s="25"/>
      <c r="F57" s="25"/>
      <c r="G57" s="36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13.5" customHeight="1" x14ac:dyDescent="0.2">
      <c r="A58" s="64" t="s">
        <v>26</v>
      </c>
      <c r="B58" s="65"/>
      <c r="C58" s="26"/>
      <c r="D58" s="38"/>
      <c r="E58" s="25"/>
      <c r="F58" s="25"/>
      <c r="G58" s="36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ht="15.75" customHeight="1" x14ac:dyDescent="0.2">
      <c r="A59" s="62" t="s">
        <v>57</v>
      </c>
      <c r="B59" s="63"/>
      <c r="C59" s="33">
        <v>0</v>
      </c>
      <c r="D59" s="37" t="e">
        <f>ROUND((+C59/$C$52),4)</f>
        <v>#DIV/0!</v>
      </c>
      <c r="E59" s="25"/>
      <c r="F59" s="25"/>
      <c r="G59" s="36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x14ac:dyDescent="0.2">
      <c r="A60" s="50" t="s">
        <v>27</v>
      </c>
      <c r="B60" s="51"/>
      <c r="C60" s="33">
        <v>0</v>
      </c>
      <c r="D60" s="37" t="e">
        <f>ROUND((+C60/$C$52),4)</f>
        <v>#DIV/0!</v>
      </c>
      <c r="E60" s="25"/>
      <c r="F60" s="25"/>
      <c r="G60" s="36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x14ac:dyDescent="0.2">
      <c r="A61" s="50" t="s">
        <v>27</v>
      </c>
      <c r="B61" s="51"/>
      <c r="C61" s="33">
        <v>0</v>
      </c>
      <c r="D61" s="37" t="e">
        <f>ROUND((+C61/$C$52),4)</f>
        <v>#DIV/0!</v>
      </c>
      <c r="E61" s="25"/>
      <c r="F61" s="25"/>
      <c r="G61" s="36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x14ac:dyDescent="0.2">
      <c r="A62" s="50" t="s">
        <v>27</v>
      </c>
      <c r="B62" s="51"/>
      <c r="C62" s="33">
        <v>0</v>
      </c>
      <c r="D62" s="37" t="e">
        <f>ROUND((+C62/$C$52),4)</f>
        <v>#DIV/0!</v>
      </c>
      <c r="E62" s="25"/>
      <c r="F62" s="25"/>
      <c r="G62" s="36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x14ac:dyDescent="0.2">
      <c r="A63" s="50" t="s">
        <v>27</v>
      </c>
      <c r="B63" s="51"/>
      <c r="C63" s="33">
        <v>0</v>
      </c>
      <c r="D63" s="37" t="e">
        <f>ROUND((+C63/$C$52),4)</f>
        <v>#DIV/0!</v>
      </c>
      <c r="E63" s="25"/>
      <c r="F63" s="25"/>
      <c r="G63" s="36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15.75" customHeight="1" x14ac:dyDescent="0.2">
      <c r="A64" s="52" t="s">
        <v>58</v>
      </c>
      <c r="B64" s="53"/>
      <c r="C64" s="43">
        <f>+SUM(C56:C57,C59:C63)</f>
        <v>0</v>
      </c>
      <c r="D64" s="39" t="e">
        <f>+C64/C52</f>
        <v>#DIV/0!</v>
      </c>
      <c r="E64" s="25"/>
      <c r="F64" s="25"/>
      <c r="G64" s="36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s="15" customFormat="1" ht="15.75" customHeight="1" x14ac:dyDescent="0.25">
      <c r="A65" s="15" t="s">
        <v>64</v>
      </c>
    </row>
    <row r="66" spans="1:25" ht="65.25" customHeight="1" x14ac:dyDescent="0.2">
      <c r="A66" s="54" t="s">
        <v>50</v>
      </c>
      <c r="B66" s="54"/>
      <c r="C66" s="54"/>
      <c r="D66" s="54"/>
      <c r="E66" s="25"/>
      <c r="F66" s="25"/>
      <c r="G66" s="36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x14ac:dyDescent="0.2">
      <c r="A67" s="25"/>
      <c r="B67" s="25"/>
      <c r="C67" s="25"/>
      <c r="D67" s="25"/>
      <c r="E67" s="25"/>
      <c r="F67" s="25"/>
      <c r="G67" s="36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x14ac:dyDescent="0.2">
      <c r="A68" s="25"/>
      <c r="B68" s="25"/>
      <c r="C68" s="25"/>
      <c r="D68" s="25"/>
      <c r="E68" s="25"/>
      <c r="F68" s="25"/>
      <c r="G68" s="36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x14ac:dyDescent="0.2">
      <c r="A69" s="25"/>
      <c r="B69" s="25"/>
      <c r="C69" s="25"/>
      <c r="D69" s="25"/>
      <c r="E69" s="25"/>
      <c r="F69" s="25"/>
      <c r="G69" s="36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x14ac:dyDescent="0.2">
      <c r="A70" s="25"/>
      <c r="B70" s="25"/>
      <c r="C70" s="25"/>
      <c r="D70" s="25"/>
      <c r="E70" s="25"/>
      <c r="F70" s="25"/>
      <c r="G70" s="36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x14ac:dyDescent="0.2">
      <c r="A71" s="25"/>
      <c r="B71" s="25"/>
      <c r="C71" s="25"/>
      <c r="D71" s="25"/>
      <c r="E71" s="25"/>
      <c r="F71" s="25"/>
      <c r="G71" s="36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x14ac:dyDescent="0.2">
      <c r="A72" s="25"/>
      <c r="B72" s="25"/>
      <c r="C72" s="25"/>
      <c r="D72" s="25"/>
      <c r="E72" s="25"/>
      <c r="F72" s="25"/>
      <c r="G72" s="36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x14ac:dyDescent="0.2">
      <c r="A73" s="25"/>
      <c r="B73" s="25"/>
      <c r="C73" s="25"/>
      <c r="D73" s="25"/>
      <c r="E73" s="25"/>
      <c r="F73" s="25"/>
      <c r="G73" s="36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x14ac:dyDescent="0.2">
      <c r="A74" s="25"/>
      <c r="B74" s="25"/>
      <c r="C74" s="25"/>
      <c r="D74" s="25"/>
      <c r="E74" s="25"/>
      <c r="F74" s="25"/>
      <c r="G74" s="36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x14ac:dyDescent="0.2">
      <c r="A75" s="25"/>
      <c r="B75" s="25"/>
      <c r="C75" s="25"/>
      <c r="D75" s="25"/>
      <c r="E75" s="25"/>
      <c r="F75" s="25"/>
      <c r="G75" s="36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x14ac:dyDescent="0.2">
      <c r="A76" s="25"/>
      <c r="B76" s="25"/>
      <c r="C76" s="25"/>
      <c r="D76" s="25"/>
      <c r="E76" s="25"/>
      <c r="F76" s="25"/>
      <c r="G76" s="36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x14ac:dyDescent="0.2">
      <c r="A77" s="25"/>
      <c r="B77" s="25"/>
      <c r="C77" s="25"/>
      <c r="D77" s="25"/>
      <c r="E77" s="25"/>
      <c r="F77" s="25"/>
      <c r="G77" s="36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x14ac:dyDescent="0.2">
      <c r="A78" s="25"/>
      <c r="B78" s="25"/>
      <c r="C78" s="25"/>
      <c r="D78" s="25"/>
      <c r="E78" s="25"/>
      <c r="F78" s="25"/>
      <c r="G78" s="36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x14ac:dyDescent="0.2">
      <c r="A79" s="25"/>
      <c r="B79" s="25"/>
      <c r="C79" s="25"/>
      <c r="D79" s="25"/>
      <c r="E79" s="25"/>
      <c r="F79" s="25"/>
      <c r="G79" s="36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x14ac:dyDescent="0.2">
      <c r="A80" s="25"/>
      <c r="B80" s="25"/>
      <c r="C80" s="25"/>
      <c r="D80" s="25"/>
      <c r="E80" s="25"/>
      <c r="F80" s="25"/>
      <c r="G80" s="36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x14ac:dyDescent="0.2">
      <c r="A81" s="25"/>
      <c r="B81" s="25"/>
      <c r="C81" s="25"/>
      <c r="D81" s="25"/>
      <c r="E81" s="25"/>
      <c r="F81" s="25"/>
      <c r="G81" s="36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x14ac:dyDescent="0.2">
      <c r="A82" s="25"/>
      <c r="B82" s="25"/>
      <c r="C82" s="25"/>
      <c r="D82" s="25"/>
      <c r="E82" s="25"/>
      <c r="F82" s="25"/>
      <c r="G82" s="36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x14ac:dyDescent="0.2">
      <c r="A83" s="25"/>
      <c r="B83" s="25"/>
      <c r="C83" s="25"/>
      <c r="D83" s="25"/>
      <c r="E83" s="25"/>
      <c r="F83" s="25"/>
      <c r="G83" s="36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x14ac:dyDescent="0.2">
      <c r="A84" s="25"/>
      <c r="B84" s="25"/>
      <c r="C84" s="25"/>
      <c r="D84" s="25"/>
      <c r="E84" s="25"/>
      <c r="F84" s="25"/>
      <c r="G84" s="36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x14ac:dyDescent="0.2">
      <c r="G85" s="36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</sheetData>
  <sheetProtection algorithmName="SHA-512" hashValue="5RhmoGx6DqFZyx0xYcK/JYI6kDPTqnTEM1xu4g5CHqfpEL/h0FZLKm03V0n0vW62/yK/MfhyWsMRcmB9Yt0ztw==" saltValue="r/cy4sSXPig+h92jvUyT6g==" spinCount="100000" sheet="1" formatCells="0" formatColumns="0" formatRows="0" insertColumns="0" insertRows="0" insertHyperlinks="0" deleteColumns="0" deleteRows="0"/>
  <mergeCells count="38">
    <mergeCell ref="B7:E7"/>
    <mergeCell ref="A36:B36"/>
    <mergeCell ref="A37:B37"/>
    <mergeCell ref="A39:B39"/>
    <mergeCell ref="A35:B35"/>
    <mergeCell ref="B8:E8"/>
    <mergeCell ref="A12:E12"/>
    <mergeCell ref="A31:B31"/>
    <mergeCell ref="A32:B32"/>
    <mergeCell ref="A33:B33"/>
    <mergeCell ref="A34:B34"/>
    <mergeCell ref="A1:E1"/>
    <mergeCell ref="A2:E2"/>
    <mergeCell ref="A3:E3"/>
    <mergeCell ref="A5:E5"/>
    <mergeCell ref="B6:E6"/>
    <mergeCell ref="A49:B49"/>
    <mergeCell ref="A47:B47"/>
    <mergeCell ref="A50:B50"/>
    <mergeCell ref="A60:B60"/>
    <mergeCell ref="A55:B55"/>
    <mergeCell ref="A56:B56"/>
    <mergeCell ref="A57:B57"/>
    <mergeCell ref="A58:B58"/>
    <mergeCell ref="A59:B59"/>
    <mergeCell ref="A52:B52"/>
    <mergeCell ref="A54:D54"/>
    <mergeCell ref="A45:B45"/>
    <mergeCell ref="A40:B40"/>
    <mergeCell ref="A41:B41"/>
    <mergeCell ref="A42:B42"/>
    <mergeCell ref="A43:B43"/>
    <mergeCell ref="A44:B44"/>
    <mergeCell ref="A61:B61"/>
    <mergeCell ref="A62:B62"/>
    <mergeCell ref="A63:B63"/>
    <mergeCell ref="A64:B64"/>
    <mergeCell ref="A66:D66"/>
  </mergeCells>
  <conditionalFormatting sqref="G57">
    <cfRule type="cellIs" dxfId="14" priority="21" operator="greaterThan">
      <formula>$G$57</formula>
    </cfRule>
  </conditionalFormatting>
  <conditionalFormatting sqref="C57">
    <cfRule type="cellIs" dxfId="13" priority="1" operator="between">
      <formula>1</formula>
      <formula>$C$52*0.5</formula>
    </cfRule>
    <cfRule type="cellIs" dxfId="12" priority="2" operator="equal">
      <formula>$C$52*0.5</formula>
    </cfRule>
    <cfRule type="cellIs" dxfId="11" priority="20" operator="greaterThan">
      <formula>$C$52*0.5</formula>
    </cfRule>
  </conditionalFormatting>
  <conditionalFormatting sqref="C56">
    <cfRule type="cellIs" dxfId="10" priority="7" operator="greaterThan">
      <formula>$C$52*0.2</formula>
    </cfRule>
    <cfRule type="cellIs" dxfId="9" priority="14" operator="between">
      <formula>1</formula>
      <formula>$C$52*0.2</formula>
    </cfRule>
  </conditionalFormatting>
  <conditionalFormatting sqref="C49">
    <cfRule type="cellIs" dxfId="8" priority="15" operator="greaterThan">
      <formula>$G$49</formula>
    </cfRule>
  </conditionalFormatting>
  <conditionalFormatting sqref="C64">
    <cfRule type="cellIs" dxfId="7" priority="13" operator="between">
      <formula>$C$52-1</formula>
      <formula>$C$52+1</formula>
    </cfRule>
  </conditionalFormatting>
  <conditionalFormatting sqref="D64">
    <cfRule type="cellIs" dxfId="6" priority="11" operator="equal">
      <formula>1</formula>
    </cfRule>
  </conditionalFormatting>
  <conditionalFormatting sqref="C64">
    <cfRule type="cellIs" dxfId="5" priority="10" operator="greaterThan">
      <formula>$C$52+1</formula>
    </cfRule>
  </conditionalFormatting>
  <conditionalFormatting sqref="C64">
    <cfRule type="cellIs" dxfId="4" priority="9" operator="between">
      <formula>0.1</formula>
      <formula>$C$52-1</formula>
    </cfRule>
  </conditionalFormatting>
  <conditionalFormatting sqref="D57">
    <cfRule type="cellIs" dxfId="3" priority="4" operator="between">
      <formula>0.0001</formula>
      <formula>0.5</formula>
    </cfRule>
    <cfRule type="cellIs" dxfId="2" priority="8" operator="greaterThan">
      <formula>0.5</formula>
    </cfRule>
  </conditionalFormatting>
  <conditionalFormatting sqref="D56">
    <cfRule type="cellIs" dxfId="1" priority="5" operator="between">
      <formula>0.0001</formula>
      <formula>0.2</formula>
    </cfRule>
    <cfRule type="cellIs" dxfId="0" priority="6" operator="greaterThan">
      <formula>0.2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B0EED95-0D53-41AD-9699-D70F9F9AD51B}">
          <x14:formula1>
            <xm:f>'Listes déroulantes'!$L$65:$L$71</xm:f>
          </x14:formula1>
          <xm:sqref>B8:E8</xm:sqref>
        </x14:dataValidation>
        <x14:dataValidation type="list" allowBlank="1" showInputMessage="1" showErrorMessage="1" xr:uid="{6DDC1CAF-8868-4EBF-B4D4-27B3043EA23C}">
          <x14:formula1>
            <xm:f>'Listes déroulantes'!$A$2:$A$10</xm:f>
          </x14:formula1>
          <xm:sqref>A14:A17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D9AC1-BC69-44B9-AEBE-35C38CC31594}">
  <sheetPr>
    <tabColor rgb="FFFDCFCF"/>
  </sheetPr>
  <dimension ref="A1:D43"/>
  <sheetViews>
    <sheetView showGridLines="0" workbookViewId="0">
      <selection activeCell="B3" sqref="B3:D10"/>
    </sheetView>
  </sheetViews>
  <sheetFormatPr baseColWidth="10" defaultColWidth="11.42578125" defaultRowHeight="14.25" x14ac:dyDescent="0.2"/>
  <cols>
    <col min="1" max="1" width="69.28515625" style="3" customWidth="1"/>
    <col min="2" max="2" width="55" style="4" customWidth="1"/>
    <col min="3" max="3" width="29.85546875" style="3" customWidth="1"/>
    <col min="4" max="4" width="28.42578125" style="3" customWidth="1"/>
    <col min="5" max="16384" width="11.42578125" style="3"/>
  </cols>
  <sheetData>
    <row r="1" spans="1:4" s="87" customFormat="1" x14ac:dyDescent="0.25">
      <c r="A1" s="86"/>
      <c r="B1" s="86"/>
      <c r="C1" s="86"/>
      <c r="D1" s="86"/>
    </row>
    <row r="2" spans="1:4" ht="15" x14ac:dyDescent="0.2">
      <c r="A2" s="14"/>
      <c r="B2" s="93" t="s">
        <v>28</v>
      </c>
      <c r="C2" s="93"/>
      <c r="D2" s="94"/>
    </row>
    <row r="3" spans="1:4" x14ac:dyDescent="0.2">
      <c r="A3" s="88" t="s">
        <v>28</v>
      </c>
      <c r="B3" s="91"/>
      <c r="C3" s="91"/>
      <c r="D3" s="91"/>
    </row>
    <row r="4" spans="1:4" x14ac:dyDescent="0.2">
      <c r="A4" s="89"/>
      <c r="B4" s="85"/>
      <c r="C4" s="85"/>
      <c r="D4" s="85"/>
    </row>
    <row r="5" spans="1:4" x14ac:dyDescent="0.2">
      <c r="A5" s="89"/>
      <c r="B5" s="85"/>
      <c r="C5" s="85"/>
      <c r="D5" s="85"/>
    </row>
    <row r="6" spans="1:4" x14ac:dyDescent="0.2">
      <c r="A6" s="89"/>
      <c r="B6" s="85"/>
      <c r="C6" s="85"/>
      <c r="D6" s="85"/>
    </row>
    <row r="7" spans="1:4" x14ac:dyDescent="0.2">
      <c r="A7" s="89"/>
      <c r="B7" s="85"/>
      <c r="C7" s="85"/>
      <c r="D7" s="85"/>
    </row>
    <row r="8" spans="1:4" x14ac:dyDescent="0.2">
      <c r="A8" s="89"/>
      <c r="B8" s="85"/>
      <c r="C8" s="85"/>
      <c r="D8" s="85"/>
    </row>
    <row r="9" spans="1:4" x14ac:dyDescent="0.2">
      <c r="A9" s="89"/>
      <c r="B9" s="85"/>
      <c r="C9" s="85"/>
      <c r="D9" s="85"/>
    </row>
    <row r="10" spans="1:4" x14ac:dyDescent="0.2">
      <c r="A10" s="90"/>
      <c r="B10" s="85"/>
      <c r="C10" s="85"/>
      <c r="D10" s="85"/>
    </row>
    <row r="11" spans="1:4" ht="15" x14ac:dyDescent="0.2">
      <c r="A11" s="14" t="s">
        <v>29</v>
      </c>
      <c r="B11" s="92" t="s">
        <v>30</v>
      </c>
      <c r="C11" s="92"/>
      <c r="D11" s="92"/>
    </row>
    <row r="12" spans="1:4" ht="14.25" customHeight="1" x14ac:dyDescent="0.2">
      <c r="A12" s="84" t="s">
        <v>31</v>
      </c>
      <c r="B12" s="85"/>
      <c r="C12" s="85"/>
      <c r="D12" s="85"/>
    </row>
    <row r="13" spans="1:4" x14ac:dyDescent="0.2">
      <c r="A13" s="84"/>
      <c r="B13" s="85"/>
      <c r="C13" s="85"/>
      <c r="D13" s="85"/>
    </row>
    <row r="14" spans="1:4" x14ac:dyDescent="0.2">
      <c r="A14" s="84"/>
      <c r="B14" s="85"/>
      <c r="C14" s="85"/>
      <c r="D14" s="85"/>
    </row>
    <row r="15" spans="1:4" x14ac:dyDescent="0.2">
      <c r="A15" s="84"/>
      <c r="B15" s="85"/>
      <c r="C15" s="85"/>
      <c r="D15" s="85"/>
    </row>
    <row r="16" spans="1:4" x14ac:dyDescent="0.2">
      <c r="A16" s="84"/>
      <c r="B16" s="85"/>
      <c r="C16" s="85"/>
      <c r="D16" s="85"/>
    </row>
    <row r="17" spans="1:4" x14ac:dyDescent="0.2">
      <c r="A17" s="84"/>
      <c r="B17" s="85"/>
      <c r="C17" s="85"/>
      <c r="D17" s="85"/>
    </row>
    <row r="18" spans="1:4" x14ac:dyDescent="0.2">
      <c r="A18" s="84"/>
      <c r="B18" s="85"/>
      <c r="C18" s="85"/>
      <c r="D18" s="85"/>
    </row>
    <row r="19" spans="1:4" x14ac:dyDescent="0.2">
      <c r="A19" s="84"/>
      <c r="B19" s="85"/>
      <c r="C19" s="85"/>
      <c r="D19" s="85"/>
    </row>
    <row r="20" spans="1:4" ht="14.25" customHeight="1" x14ac:dyDescent="0.2">
      <c r="A20" s="84" t="s">
        <v>61</v>
      </c>
      <c r="B20" s="85"/>
      <c r="C20" s="85"/>
      <c r="D20" s="85"/>
    </row>
    <row r="21" spans="1:4" x14ac:dyDescent="0.2">
      <c r="A21" s="84"/>
      <c r="B21" s="85"/>
      <c r="C21" s="85"/>
      <c r="D21" s="85"/>
    </row>
    <row r="22" spans="1:4" x14ac:dyDescent="0.2">
      <c r="A22" s="84"/>
      <c r="B22" s="85"/>
      <c r="C22" s="85"/>
      <c r="D22" s="85"/>
    </row>
    <row r="23" spans="1:4" x14ac:dyDescent="0.2">
      <c r="A23" s="84"/>
      <c r="B23" s="85"/>
      <c r="C23" s="85"/>
      <c r="D23" s="85"/>
    </row>
    <row r="24" spans="1:4" x14ac:dyDescent="0.2">
      <c r="A24" s="84"/>
      <c r="B24" s="85"/>
      <c r="C24" s="85"/>
      <c r="D24" s="85"/>
    </row>
    <row r="25" spans="1:4" x14ac:dyDescent="0.2">
      <c r="A25" s="84"/>
      <c r="B25" s="85"/>
      <c r="C25" s="85"/>
      <c r="D25" s="85"/>
    </row>
    <row r="26" spans="1:4" x14ac:dyDescent="0.2">
      <c r="A26" s="84"/>
      <c r="B26" s="85"/>
      <c r="C26" s="85"/>
      <c r="D26" s="85"/>
    </row>
    <row r="27" spans="1:4" x14ac:dyDescent="0.2">
      <c r="A27" s="84"/>
      <c r="B27" s="85"/>
      <c r="C27" s="85"/>
      <c r="D27" s="85"/>
    </row>
    <row r="28" spans="1:4" ht="14.25" customHeight="1" x14ac:dyDescent="0.2">
      <c r="A28" s="84" t="s">
        <v>62</v>
      </c>
      <c r="B28" s="85"/>
      <c r="C28" s="85"/>
      <c r="D28" s="85"/>
    </row>
    <row r="29" spans="1:4" x14ac:dyDescent="0.2">
      <c r="A29" s="84"/>
      <c r="B29" s="85"/>
      <c r="C29" s="85"/>
      <c r="D29" s="85"/>
    </row>
    <row r="30" spans="1:4" x14ac:dyDescent="0.2">
      <c r="A30" s="84"/>
      <c r="B30" s="85"/>
      <c r="C30" s="85"/>
      <c r="D30" s="85"/>
    </row>
    <row r="31" spans="1:4" x14ac:dyDescent="0.2">
      <c r="A31" s="84"/>
      <c r="B31" s="85"/>
      <c r="C31" s="85"/>
      <c r="D31" s="85"/>
    </row>
    <row r="32" spans="1:4" x14ac:dyDescent="0.2">
      <c r="A32" s="84"/>
      <c r="B32" s="85"/>
      <c r="C32" s="85"/>
      <c r="D32" s="85"/>
    </row>
    <row r="33" spans="1:4" x14ac:dyDescent="0.2">
      <c r="A33" s="84"/>
      <c r="B33" s="85"/>
      <c r="C33" s="85"/>
      <c r="D33" s="85"/>
    </row>
    <row r="34" spans="1:4" x14ac:dyDescent="0.2">
      <c r="A34" s="84"/>
      <c r="B34" s="85"/>
      <c r="C34" s="85"/>
      <c r="D34" s="85"/>
    </row>
    <row r="35" spans="1:4" x14ac:dyDescent="0.2">
      <c r="A35" s="84"/>
      <c r="B35" s="85"/>
      <c r="C35" s="85"/>
      <c r="D35" s="85"/>
    </row>
    <row r="36" spans="1:4" x14ac:dyDescent="0.2">
      <c r="A36" s="84" t="s">
        <v>63</v>
      </c>
      <c r="B36" s="85"/>
      <c r="C36" s="85"/>
      <c r="D36" s="85"/>
    </row>
    <row r="37" spans="1:4" x14ac:dyDescent="0.2">
      <c r="A37" s="84"/>
      <c r="B37" s="85"/>
      <c r="C37" s="85"/>
      <c r="D37" s="85"/>
    </row>
    <row r="38" spans="1:4" x14ac:dyDescent="0.2">
      <c r="A38" s="84"/>
      <c r="B38" s="85"/>
      <c r="C38" s="85"/>
      <c r="D38" s="85"/>
    </row>
    <row r="39" spans="1:4" x14ac:dyDescent="0.2">
      <c r="A39" s="84"/>
      <c r="B39" s="85"/>
      <c r="C39" s="85"/>
      <c r="D39" s="85"/>
    </row>
    <row r="40" spans="1:4" x14ac:dyDescent="0.2">
      <c r="A40" s="84"/>
      <c r="B40" s="85"/>
      <c r="C40" s="85"/>
      <c r="D40" s="85"/>
    </row>
    <row r="41" spans="1:4" x14ac:dyDescent="0.2">
      <c r="A41" s="84"/>
      <c r="B41" s="85"/>
      <c r="C41" s="85"/>
      <c r="D41" s="85"/>
    </row>
    <row r="42" spans="1:4" x14ac:dyDescent="0.2">
      <c r="A42" s="84"/>
      <c r="B42" s="85"/>
      <c r="C42" s="85"/>
      <c r="D42" s="85"/>
    </row>
    <row r="43" spans="1:4" x14ac:dyDescent="0.2">
      <c r="A43" s="84"/>
      <c r="B43" s="85"/>
      <c r="C43" s="85"/>
      <c r="D43" s="85"/>
    </row>
  </sheetData>
  <sheetProtection algorithmName="SHA-512" hashValue="oFK1nZdgz0ns6U0GkJzn782Twh2kg/PHm2k9tzN3ZLhiNBc7kUU8w5IjlFpYduyqIv4SuvzeGiJq4s8WHKSI/g==" saltValue="J5cT/kW0GmVjY20if4DcTw==" spinCount="100000" sheet="1" formatCells="0" formatColumns="0" formatRows="0" insertColumns="0" insertRows="0" insertHyperlinks="0" deleteColumns="0" deleteRows="0"/>
  <mergeCells count="13">
    <mergeCell ref="A12:A19"/>
    <mergeCell ref="B12:D19"/>
    <mergeCell ref="A1:XFD1"/>
    <mergeCell ref="A3:A10"/>
    <mergeCell ref="B3:D10"/>
    <mergeCell ref="B11:D11"/>
    <mergeCell ref="B2:D2"/>
    <mergeCell ref="A36:A43"/>
    <mergeCell ref="B36:D43"/>
    <mergeCell ref="A20:A27"/>
    <mergeCell ref="B20:D27"/>
    <mergeCell ref="A28:A35"/>
    <mergeCell ref="B28:D35"/>
  </mergeCells>
  <pageMargins left="0.70866141732283472" right="0.70866141732283472" top="0.74803149606299213" bottom="0.74803149606299213" header="0.31496062992125984" footer="0.31496062992125984"/>
  <pageSetup scale="92" fitToWidth="0" fitToHeight="0" orientation="landscape" r:id="rId1"/>
  <headerFooter>
    <oddHeader xml:space="preserve">&amp;L&amp;"Arial,Gras"&amp;10Programme d’aide à la voirie locale (PAVL)
Demande d’aide financière&amp;C&amp;"Arial,Gras"&amp;10Volet &amp;K000000Redressement&amp;K01+000
Informations&amp;R&amp;"Arial,Gras"&amp;8&amp;P
</oddHeader>
  </headerFooter>
  <rowBreaks count="1" manualBreakCount="1">
    <brk id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A966F-63E2-4C45-A1B3-66FE1BA1D09E}">
  <sheetPr>
    <tabColor rgb="FFC5D9F1"/>
  </sheetPr>
  <dimension ref="A1:A19"/>
  <sheetViews>
    <sheetView showGridLines="0" workbookViewId="0">
      <selection activeCell="E27" sqref="E27"/>
    </sheetView>
  </sheetViews>
  <sheetFormatPr baseColWidth="10" defaultColWidth="11.42578125" defaultRowHeight="15" x14ac:dyDescent="0.25"/>
  <cols>
    <col min="1" max="1" width="84" customWidth="1"/>
  </cols>
  <sheetData>
    <row r="1" spans="1:1" x14ac:dyDescent="0.25">
      <c r="A1" s="8"/>
    </row>
    <row r="2" spans="1:1" x14ac:dyDescent="0.25">
      <c r="A2" s="9"/>
    </row>
    <row r="4" spans="1:1" x14ac:dyDescent="0.25">
      <c r="A4" s="10"/>
    </row>
    <row r="5" spans="1:1" x14ac:dyDescent="0.25">
      <c r="A5" s="11"/>
    </row>
    <row r="6" spans="1:1" x14ac:dyDescent="0.25">
      <c r="A6" s="11"/>
    </row>
    <row r="7" spans="1:1" x14ac:dyDescent="0.25">
      <c r="A7" s="11"/>
    </row>
    <row r="8" spans="1:1" x14ac:dyDescent="0.25">
      <c r="A8" s="11"/>
    </row>
    <row r="9" spans="1:1" x14ac:dyDescent="0.25">
      <c r="A9" s="11"/>
    </row>
    <row r="10" spans="1:1" x14ac:dyDescent="0.25">
      <c r="A10" s="2"/>
    </row>
    <row r="11" spans="1:1" x14ac:dyDescent="0.25">
      <c r="A11" s="11"/>
    </row>
    <row r="12" spans="1:1" x14ac:dyDescent="0.25">
      <c r="A12" s="11"/>
    </row>
    <row r="13" spans="1:1" x14ac:dyDescent="0.25">
      <c r="A13" s="2"/>
    </row>
    <row r="14" spans="1:1" x14ac:dyDescent="0.25">
      <c r="A14" s="2"/>
    </row>
    <row r="15" spans="1:1" x14ac:dyDescent="0.25">
      <c r="A15" s="7"/>
    </row>
    <row r="16" spans="1:1" x14ac:dyDescent="0.25">
      <c r="A16" s="7"/>
    </row>
    <row r="18" spans="1:1" x14ac:dyDescent="0.25">
      <c r="A18" s="12"/>
    </row>
    <row r="19" spans="1:1" x14ac:dyDescent="0.25">
      <c r="A19" s="13"/>
    </row>
  </sheetData>
  <sheetProtection algorithmName="SHA-512" hashValue="zlJPp7hEftk/aWQEkHRMijIfUFSu04JWv+c66k2fR/gnvHoVpZdnbBbhfskwEWlNgQnof5osrsZUutg1r/HAdw==" saltValue="kaWlxMaXRS4zwKX1ejotFg==" spinCount="100000" sheet="1" formatCells="0" formatColumns="0" formatRows="0" insertColumns="0" insertRows="0" insertHyperlinks="0" deleteColumns="0" deleteRows="0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B97ED-BEF3-4E05-84B8-4E02070A34AB}">
  <sheetPr>
    <tabColor rgb="FFC5D9F1"/>
  </sheetPr>
  <dimension ref="A1"/>
  <sheetViews>
    <sheetView showGridLines="0" showRowColHeaders="0" workbookViewId="0">
      <selection activeCell="I13" sqref="I13"/>
    </sheetView>
  </sheetViews>
  <sheetFormatPr baseColWidth="10" defaultColWidth="11.42578125" defaultRowHeight="15" x14ac:dyDescent="0.25"/>
  <sheetData/>
  <sheetProtection algorithmName="SHA-512" hashValue="5WBBjlahgwkIPnX7HmMFCv+i0L0r4riNiMpbJyv/2NrLHdCp+a0/BUYdxFZLkMnEyMosRaVfPb2aWLtEXhTpWg==" saltValue="pmCj7v2zv+7KKzA9+uuHtA==" spinCount="100000" sheet="1" formatCells="0" formatColumns="0" formatRows="0" insertColumns="0" insertRows="0" insertHyperlinks="0" deleteColumns="0" deleteRow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26CA-8F96-4526-9C7E-DDB69F682E0E}">
  <sheetPr>
    <tabColor rgb="FF7030A0"/>
  </sheetPr>
  <dimension ref="A1:L71"/>
  <sheetViews>
    <sheetView topLeftCell="A40" workbookViewId="0">
      <selection activeCell="C56" sqref="C56"/>
    </sheetView>
  </sheetViews>
  <sheetFormatPr baseColWidth="10" defaultColWidth="11.42578125" defaultRowHeight="15" x14ac:dyDescent="0.25"/>
  <cols>
    <col min="1" max="1" width="68.140625" customWidth="1"/>
  </cols>
  <sheetData>
    <row r="1" spans="1:1" ht="21" x14ac:dyDescent="0.35">
      <c r="A1" s="5" t="s">
        <v>32</v>
      </c>
    </row>
    <row r="2" spans="1:1" ht="15.75" x14ac:dyDescent="0.25">
      <c r="A2" s="6" t="s">
        <v>5</v>
      </c>
    </row>
    <row r="3" spans="1:1" ht="15.75" x14ac:dyDescent="0.25">
      <c r="A3" s="6" t="s">
        <v>33</v>
      </c>
    </row>
    <row r="4" spans="1:1" ht="15.75" x14ac:dyDescent="0.25">
      <c r="A4" s="6" t="s">
        <v>34</v>
      </c>
    </row>
    <row r="5" spans="1:1" ht="15.75" x14ac:dyDescent="0.25">
      <c r="A5" s="6" t="s">
        <v>35</v>
      </c>
    </row>
    <row r="6" spans="1:1" ht="15.75" x14ac:dyDescent="0.25">
      <c r="A6" s="6" t="s">
        <v>36</v>
      </c>
    </row>
    <row r="7" spans="1:1" ht="15.75" x14ac:dyDescent="0.25">
      <c r="A7" s="6" t="s">
        <v>37</v>
      </c>
    </row>
    <row r="8" spans="1:1" ht="15.75" x14ac:dyDescent="0.25">
      <c r="A8" s="6" t="s">
        <v>38</v>
      </c>
    </row>
    <row r="9" spans="1:1" ht="15.75" x14ac:dyDescent="0.25">
      <c r="A9" s="6" t="s">
        <v>39</v>
      </c>
    </row>
    <row r="10" spans="1:1" ht="15.75" x14ac:dyDescent="0.25">
      <c r="A10" s="6" t="s">
        <v>40</v>
      </c>
    </row>
    <row r="65" spans="12:12" x14ac:dyDescent="0.25">
      <c r="L65" s="1" t="s">
        <v>5</v>
      </c>
    </row>
    <row r="66" spans="12:12" x14ac:dyDescent="0.25">
      <c r="L66" s="1" t="s">
        <v>41</v>
      </c>
    </row>
    <row r="67" spans="12:12" x14ac:dyDescent="0.25">
      <c r="L67" s="1" t="s">
        <v>42</v>
      </c>
    </row>
    <row r="68" spans="12:12" x14ac:dyDescent="0.25">
      <c r="L68" s="1" t="s">
        <v>43</v>
      </c>
    </row>
    <row r="69" spans="12:12" x14ac:dyDescent="0.25">
      <c r="L69" s="1" t="s">
        <v>59</v>
      </c>
    </row>
    <row r="70" spans="12:12" x14ac:dyDescent="0.25">
      <c r="L70" s="1" t="s">
        <v>44</v>
      </c>
    </row>
    <row r="71" spans="12:12" x14ac:dyDescent="0.25">
      <c r="L71" s="1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Document xmlns="35ae7812-1ab0-4572-a6c7-91e90b93790a">Grille de calcul de l’aide financière maximale – Véloce III – Volet 2 </DescriptionDocument>
    <DatePublication xmlns="35ae7812-1ab0-4572-a6c7-91e90b93790a">2023-03-01T05:00:00+00:00</DatePublication>
    <ExclureImportation xmlns="35ae7812-1ab0-4572-a6c7-91e90b93790a">false</ExclureImportation>
    <Theme xmlns="35ae7812-1ab0-4572-a6c7-91e90b93790a">
      <Value>8</Value>
    </Theme>
    <SousSousTheme xmlns="35ae7812-1ab0-4572-a6c7-91e90b93790a"/>
    <RoutingRuleDescription xmlns="http://schemas.microsoft.com/sharepoint/v3" xsi:nil="true"/>
    <TypeDocument xmlns="35ae7812-1ab0-4572-a6c7-91e90b93790a">14</TypeDocument>
    <SousTheme xmlns="35ae7812-1ab0-4572-a6c7-91e90b93790a">
      <Value>46</Value>
    </SousTheme>
    <ImageDocument xmlns="35ae7812-1ab0-4572-a6c7-91e90b93790a">
      <Url xsi:nil="true"/>
      <Description xsi:nil="true"/>
    </ImageDocument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_dlc_DocId xmlns="35ae7812-1ab0-4572-a6c7-91e90b93790a">UMXZNRYXENRP-278663240-10</_dlc_DocId>
    <_dlc_DocIdUrl xmlns="35ae7812-1ab0-4572-a6c7-91e90b93790a">
      <Url>http://edition.simtq.mtq.min.intra/fr/aide-finan/municipalites/programme-transport-actif/_layouts/15/DocIdRedir.aspx?ID=UMXZNRYXENRP-278663240-10</Url>
      <Description>UMXZNRYXENRP-278663240-10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382CC32C342D5C478C8AF521BC4022BB" ma:contentTypeVersion="13" ma:contentTypeDescription="" ma:contentTypeScope="" ma:versionID="3433463241cafc407564d83fe136efbe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cc84c8cd9e013f01f877480586168458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description="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51D4AAF-F55D-4E5F-8F8E-67600AD379A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B494FA7-7FBC-4B5C-B15C-61CF6CD036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656D47-2CAC-408E-9E33-0C1B25262481}"/>
</file>

<file path=customXml/itemProps4.xml><?xml version="1.0" encoding="utf-8"?>
<ds:datastoreItem xmlns:ds="http://schemas.openxmlformats.org/officeDocument/2006/customXml" ds:itemID="{D05CF527-CFC9-45E7-AB39-2162400B82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Travaux admissibles  </vt:lpstr>
      <vt:lpstr>Renseignement sur le projet</vt:lpstr>
      <vt:lpstr>Description du projet</vt:lpstr>
      <vt:lpstr>Dépenses admissibles</vt:lpstr>
      <vt:lpstr>Dépenses non admissibles</vt:lpstr>
      <vt:lpstr>Listes déroulantes</vt:lpstr>
    </vt:vector>
  </TitlesOfParts>
  <Manager/>
  <Company/>
  <LinksUpToDate>false</LinksUpToDate>
  <SharedDoc>false</SharedDoc>
  <HyperlinkBase>Grille de calcul de l’aide financière maximale – Véloce III – Volet 2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de calcul de l’aide financière maximale – Véloce III – Volet 2</dc:title>
  <dc:subject/>
  <dc:creator>Tardif, François</dc:creator>
  <cp:keywords/>
  <dc:description/>
  <cp:lastModifiedBy>Dumais, Sarah (MCE)</cp:lastModifiedBy>
  <cp:revision/>
  <dcterms:created xsi:type="dcterms:W3CDTF">2023-01-11T19:46:38Z</dcterms:created>
  <dcterms:modified xsi:type="dcterms:W3CDTF">2023-03-22T17:47:14Z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tq.Mco.Visns.ComplementsExcel0">
    <vt:lpwstr>AAEAAAD/////AQAAAAAAAAAMAgAAAFVNdHEuTWNvLlZpc25zLkNvbXBsZW1lbnRzRXhjZWwsIFZlcnNpb249MS4wLjAuMCwgQ3VsdHVyZT1uZXV0cmFsLCBQdWJsaWNLZXlUb2tlbj1udWxsBQEAAAA8TXRxLk1jby5WaXNucy5Db21wbGVtZW50c0V4Y2VsLlJ1YmFuLlZpc2lvbm5ldXNlRG9jdW1lbnREYXRhAgAAAAtfY3VyZW50SXRlbR4</vt:lpwstr>
  </property>
  <property fmtid="{D5CDD505-2E9C-101B-9397-08002B2CF9AE}" pid="3" name="Mtq.Mco.Visns.ComplementsExcel1">
    <vt:lpwstr>8U2hlZXRzUXVlcmllcz5rX19CYWNraW5nRmllbGQEAy9NdHEuTWNvLlZpc25zLkNvbXBsZW1lbnRzRXhjZWwuUnViYW4uU2hlZXRRdWVyeQIAAACOAlN5c3RlbS5Db2xsZWN0aW9ucy5HZW5lcmljLkRpY3Rpb25hcnlgMltbU3lzdGVtLlN0cmluZywgbXNjb3JsaWIsIFZlcnNpb249NC4wLjAuMCwgQ3VsdHVyZT1uZXV0cmFsLCBQdWJsaW</vt:lpwstr>
  </property>
  <property fmtid="{D5CDD505-2E9C-101B-9397-08002B2CF9AE}" pid="4" name="Mtq.Mco.Visns.ComplementsExcel2">
    <vt:lpwstr>NLZXlUb2tlbj1iNzdhNWM1NjE5MzRlMDg5XSxbTXRxLk1jby5WaXNucy5Db21wbGVtZW50c0V4Y2VsLlJ1YmFuLlNoZWV0UXVlcnksIE10cS5NY28uVmlzbnMuQ29tcGxlbWVudHNFeGNlbCwgVmVyc2lvbj0xLjAuMC4wLCBDdWx0dXJlPW5ldXRyYWwsIFB1YmxpY0tleVRva2VuPW51bGxdXQIAAAAJAwAAAAkEAAAABQMAAAAvTXRxLk1jb</vt:lpwstr>
  </property>
  <property fmtid="{D5CDD505-2E9C-101B-9397-08002B2CF9AE}" pid="5" name="Mtq.Mco.Visns.ComplementsExcel3">
    <vt:lpwstr>y5WaXNucy5Db21wbGVtZW50c0V4Y2VsLlJ1YmFuLlNoZWV0UXVlcnkIAAAABl9lbnZpchY8Um9sZXM+a19fQmFja2luZ0ZpZWxkHzxPYmpldHNBZmZhaXJlcz5rX19CYWNraW5nRmllbGQmPFVuaXRlc0FkbWluaXN0cmF0aXZlcz5rX19CYWNraW5nRmllbGQZPFJlcXVldGVzPmtfX0JhY2tpbmdGaWVsZC88Rm9yY2VCdG5BZGRSZXFOZXdT</vt:lpwstr>
  </property>
  <property fmtid="{D5CDD505-2E9C-101B-9397-08002B2CF9AE}" pid="6" name="Mtq.Mco.Visns.ComplementsExcel4">
    <vt:lpwstr>aGVldERpc2FibGVkPmtfX0JhY2tpbmdGaWVsZBk8VXJsUGFydHM+a19fQmFja2luZ0ZpZWxkGjxVcmxQYXJhbXM+a19fQmFja2luZ0ZpZWxkAQMDAwMABgbiAVN5c3RlbS5Db2xsZWN0aW9ucy5HZW5lcmljLkRpY3Rpb25hcnlgMltbU3lzdGVtLlN0cmluZywgbXNjb3JsaWIsIFZlcnNpb249NC4wLjAuMCwgQ3VsdHVyZT1uZXV0cmFsLCB</vt:lpwstr>
  </property>
  <property fmtid="{D5CDD505-2E9C-101B-9397-08002B2CF9AE}" pid="7" name="Mtq.Mco.Visns.ComplementsExcel5">
    <vt:lpwstr>QdWJsaWNLZXlUb2tlbj1iNzdhNWM1NjE5MzRlMDg5XSxbU3lzdGVtLlN0cmluZywgbXNjb3JsaWIsIFZlcnNpb249NC4wLjAuMCwgQ3VsdHVyZT1uZXV0cmFsLCBQdWJsaWNLZXlUb2tlbj1iNzdhNWM1NjE5MzRlMDg5XV1/U3lzdGVtLkNvbGxlY3Rpb25zLkdlbmVyaWMuTGlzdGAxW1tTeXN0ZW0uU3RyaW5nLCBtc2NvcmxpYiwgVmVyc2</vt:lpwstr>
  </property>
  <property fmtid="{D5CDD505-2E9C-101B-9397-08002B2CF9AE}" pid="8" name="Mtq.Mco.Visns.ComplementsExcel6">
    <vt:lpwstr>lvbj00LjAuMC4wLCBDdWx0dXJlPW5ldXRyYWwsIFB1YmxpY0tleVRva2VuPWI3N2E1YzU2MTkzNGUwODldXeIBU3lzdGVtLkNvbGxlY3Rpb25zLkdlbmVyaWMuRGljdGlvbmFyeWAyW1tTeXN0ZW0uU3RyaW5nLCBtc2NvcmxpYiwgVmVyc2lvbj00LjAuMC4wLCBDdWx0dXJlPW5ldXRyYWwsIFB1YmxpY0tleVRva2VuPWI3N2E1YzU2MTkzN</vt:lpwstr>
  </property>
  <property fmtid="{D5CDD505-2E9C-101B-9397-08002B2CF9AE}" pid="9" name="Mtq.Mco.Visns.ComplementsExcel7">
    <vt:lpwstr>GUwODldLFtTeXN0ZW0uU3RyaW5nLCBtc2NvcmxpYiwgVmVyc2lvbj00LjAuMC4wLCBDdWx0dXJlPW5ldXRyYWwsIFB1YmxpY0tleVRva2VuPWI3N2E1YzU2MTkzNGUwODldXX9TeXN0ZW0uQ29sbGVjdGlvbnMuR2VuZXJpYy5MaXN0YDFbW1N5c3RlbS5TdHJpbmcsIG1zY29ybGliLCBWZXJzaW9uPTQuMC4wLjAsIEN1bHR1cmU9bmV1dHJh</vt:lpwstr>
  </property>
  <property fmtid="{D5CDD505-2E9C-101B-9397-08002B2CF9AE}" pid="10" name="Mtq.Mco.Visns.ComplementsExcel8">
    <vt:lpwstr>bCwgUHVibGljS2V5VG9rZW49Yjc3YTVjNTYxOTM0ZTA4OV1dAQIAAAAGBQAAAAdjYnhQcm9kCQYAAAAJBwAAAAkIAAAACQkAAAAACQoAAAAJCwAAAAQEAAAAjgJTeXN0ZW0uQ29sbGVjdGlvbnMuR2VuZXJpYy5EaWN0aW9uYXJ5YDJbW1N5c3RlbS5TdHJpbmcsIG1zY29ybGliLCBWZXJzaW9uPTQuMC4wLjAsIEN1bHR1cmU9bmV1dHJhbCw</vt:lpwstr>
  </property>
  <property fmtid="{D5CDD505-2E9C-101B-9397-08002B2CF9AE}" pid="11" name="Mtq.Mco.Visns.ComplementsExcel9">
    <vt:lpwstr>gUHVibGljS2V5VG9rZW49Yjc3YTVjNTYxOTM0ZTA4OV0sW010cS5NY28uVmlzbnMuQ29tcGxlbWVudHNFeGNlbC5SdWJhbi5TaGVldFF1ZXJ5LCBNdHEuTWNvLlZpc25zLkNvbXBsZW1lbnRzRXhjZWwsIFZlcnNpb249MS4wLjAuMCwgQ3VsdHVyZT1uZXV0cmFsLCBQdWJsaWNLZXlUb2tlbj1udWxsXV0DAAAAB1ZlcnNpb24IQ29tcGFyZX</vt:lpwstr>
  </property>
  <property fmtid="{D5CDD505-2E9C-101B-9397-08002B2CF9AE}" pid="12" name="Mtq.Mco.Visns.ComplementsExcel10">
    <vt:lpwstr>IISGFzaFNpemUAAwAIkgFTeXN0ZW0uQ29sbGVjdGlvbnMuR2VuZXJpYy5HZW5lcmljRXF1YWxpdHlDb21wYXJlcmAxW1tTeXN0ZW0uU3RyaW5nLCBtc2NvcmxpYiwgVmVyc2lvbj00LjAuMC4wLCBDdWx0dXJlPW5ldXRyYWwsIFB1YmxpY0tleVRva2VuPWI3N2E1YzU2MTkzNGUwODldXQgAAAAACQwAAAAAAAAABAYAAADiAVN5c3RlbS5Db</vt:lpwstr>
  </property>
  <property fmtid="{D5CDD505-2E9C-101B-9397-08002B2CF9AE}" pid="13" name="Mtq.Mco.Visns.ComplementsExcel11">
    <vt:lpwstr>2xsZWN0aW9ucy5HZW5lcmljLkRpY3Rpb25hcnlgMltbU3lzdGVtLlN0cmluZywgbXNjb3JsaWIsIFZlcnNpb249NC4wLjAuMCwgQ3VsdHVyZT1uZXV0cmFsLCBQdWJsaWNLZXlUb2tlbj1iNzdhNWM1NjE5MzRlMDg5XSxbU3lzdGVtLlN0cmluZywgbXNjb3JsaWIsIFZlcnNpb249NC4wLjAuMCwgQ3VsdHVyZT1uZXV0cmFsLCBQdWJsaWNL</vt:lpwstr>
  </property>
  <property fmtid="{D5CDD505-2E9C-101B-9397-08002B2CF9AE}" pid="14" name="Mtq.Mco.Visns.ComplementsExcel12">
    <vt:lpwstr>ZXlUb2tlbj1iNzdhNWM1NjE5MzRlMDg5XV0EAAAAB1ZlcnNpb24IQ29tcGFyZXIISGFzaFNpemUNS2V5VmFsdWVQYWlycwADAAMIkgFTeXN0ZW0uQ29sbGVjdGlvbnMuR2VuZXJpYy5HZW5lcmljRXF1YWxpdHlDb21wYXJlcmAxW1tTeXN0ZW0uU3RyaW5nLCBtc2NvcmxpYiwgVmVyc2lvbj00LjAuMC4wLCBDdWx0dXJlPW5ldXRyYWwsIFB</vt:lpwstr>
  </property>
  <property fmtid="{D5CDD505-2E9C-101B-9397-08002B2CF9AE}" pid="15" name="Mtq.Mco.Visns.ComplementsExcel13">
    <vt:lpwstr>1YmxpY0tleVRva2VuPWI3N2E1YzU2MTkzNGUwODldXQjmAVN5c3RlbS5Db2xsZWN0aW9ucy5HZW5lcmljLktleVZhbHVlUGFpcmAyW1tTeXN0ZW0uU3RyaW5nLCBtc2NvcmxpYiwgVmVyc2lvbj00LjAuMC4wLCBDdWx0dXJlPW5ldXRyYWwsIFB1YmxpY0tleVRva2VuPWI3N2E1YzU2MTkzNGUwODldLFtTeXN0ZW0uU3RyaW5nLCBtc2Nvcm</vt:lpwstr>
  </property>
  <property fmtid="{D5CDD505-2E9C-101B-9397-08002B2CF9AE}" pid="16" name="Mtq.Mco.Visns.ComplementsExcel14">
    <vt:lpwstr>xpYiwgVmVyc2lvbj00LjAuMC4wLCBDdWx0dXJlPW5ldXRyYWwsIFB1YmxpY0tleVRva2VuPWI3N2E1YzU2MTkzNGUwODldXVtdAQAAAAkNAAAAAwAAAAkOAAAABAcAAAB/U3lzdGVtLkNvbGxlY3Rpb25zLkdlbmVyaWMuTGlzdGAxW1tTeXN0ZW0uU3RyaW5nLCBtc2NvcmxpYiwgVmVyc2lvbj00LjAuMC4wLCBDdWx0dXJlPW5ldXRyYWwsI</vt:lpwstr>
  </property>
  <property fmtid="{D5CDD505-2E9C-101B-9397-08002B2CF9AE}" pid="17" name="Mtq.Mco.Visns.ComplementsExcel15">
    <vt:lpwstr>FB1YmxpY0tleVRva2VuPWI3N2E1YzU2MTkzNGUwODldXQMAAAAGX2l0ZW1zBV9zaXplCF92ZXJzaW9uBgAACAgJDwAAAAEAAAABAAAAAQgAAAAGAAAAAQAAAAkNAAAAAwAAAAkRAAAAAQkAAAAHAAAACRIAAAABAAAAAQAAABEKAAAABAAAAAYTAAAAB1JlcXVldGUGFAAAAAAJFAAAAAkUAAAAEQsAAAAEAAAACRQAAAAJFAAAAAkUAAAACRQA</vt:lpwstr>
  </property>
  <property fmtid="{D5CDD505-2E9C-101B-9397-08002B2CF9AE}" pid="18" name="Mtq.Mco.Visns.ComplementsExcel16">
    <vt:lpwstr>AAAEDAAAAJIBU3lzdGVtLkNvbGxlY3Rpb25zLkdlbmVyaWMuR2VuZXJpY0VxdWFsaXR5Q29tcGFyZXJgMVtbU3lzdGVtLlN0cmluZywgbXNjb3JsaWIsIFZlcnNpb249NC4wLjAuMCwgQ3VsdHVyZT1uZXV0cmFsLCBQdWJsaWNLZXlUb2tlbj1iNzdhNWM1NjE5MzRlMDg5XV0AAAAAAQ0AAAAMAAAABw4AAAAAAQAAAAEAAAAD5AFTeXN0ZW0</vt:lpwstr>
  </property>
  <property fmtid="{D5CDD505-2E9C-101B-9397-08002B2CF9AE}" pid="19" name="Mtq.Mco.Visns.ComplementsExcel17">
    <vt:lpwstr>uQ29sbGVjdGlvbnMuR2VuZXJpYy5LZXlWYWx1ZVBhaXJgMltbU3lzdGVtLlN0cmluZywgbXNjb3JsaWIsIFZlcnNpb249NC4wLjAuMCwgQ3VsdHVyZT1uZXV0cmFsLCBQdWJsaWNLZXlUb2tlbj1iNzdhNWM1NjE5MzRlMDg5XSxbU3lzdGVtLlN0cmluZywgbXNjb3JsaWIsIFZlcnNpb249NC4wLjAuMCwgQ3VsdHVyZT1uZXV0cmFsLCBQdW</vt:lpwstr>
  </property>
  <property fmtid="{D5CDD505-2E9C-101B-9397-08002B2CF9AE}" pid="20" name="Mtq.Mco.Visns.ComplementsExcel18">
    <vt:lpwstr>JsaWNLZXlUb2tlbj1iNzdhNWM1NjE5MzRlMDg5XV0E6////+QBU3lzdGVtLkNvbGxlY3Rpb25zLkdlbmVyaWMuS2V5VmFsdWVQYWlyYDJbW1N5c3RlbS5TdHJpbmcsIG1zY29ybGliLCBWZXJzaW9uPTQuMC4wLjAsIEN1bHR1cmU9bmV1dHJhbCwgUHVibGljS2V5VG9rZW49Yjc3YTVjNTYxOTM0ZTA4OV0sW1N5c3RlbS5TdHJpbmcsIG1zY</vt:lpwstr>
  </property>
  <property fmtid="{D5CDD505-2E9C-101B-9397-08002B2CF9AE}" pid="21" name="Mtq.Mco.Visns.ComplementsExcel19">
    <vt:lpwstr>29ybGliLCBWZXJzaW9uPTQuMC4wLjAsIEN1bHR1cmU9bmV1dHJhbCwgUHVibGljS2V5VG9rZW49Yjc3YTVjNTYxOTM0ZTA4OV1dAgAAAANrZXkFdmFsdWUBAQkUAAAACRQAAAARDwAAAAQAAAAJFAAAAA0DBxEAAAAAAQAAAAEAAAAD5AFTeXN0ZW0uQ29sbGVjdGlvbnMuR2VuZXJpYy5LZXlWYWx1ZVBhaXJgMltbU3lzdGVtLlN0cmluZywg</vt:lpwstr>
  </property>
  <property fmtid="{D5CDD505-2E9C-101B-9397-08002B2CF9AE}" pid="22" name="Mtq.Mco.Visns.ComplementsExcel20">
    <vt:lpwstr>bXNjb3JsaWIsIFZlcnNpb249NC4wLjAuMCwgQ3VsdHVyZT1uZXV0cmFsLCBQdWJsaWNLZXlUb2tlbj1iNzdhNWM1NjE5MzRlMDg5XSxbU3lzdGVtLlN0cmluZywgbXNjb3JsaWIsIFZlcnNpb249NC4wLjAuMCwgQ3VsdHVyZT1uZXV0cmFsLCBQdWJsaWNLZXlUb2tlbj1iNzdhNWM1NjE5MzRlMDg5XV0B6v///+v///8JFAAAAAkUAAAAERI</vt:lpwstr>
  </property>
  <property fmtid="{D5CDD505-2E9C-101B-9397-08002B2CF9AE}" pid="23" name="Mtq.Mco.Visns.ComplementsExcel21">
    <vt:lpwstr>AAAAEAAAACRQAAAANAws=</vt:lpwstr>
  </property>
  <property fmtid="{D5CDD505-2E9C-101B-9397-08002B2CF9AE}" pid="25" name="ContentTypeId">
    <vt:lpwstr>0x0101004CF7858666DCF549A225B94A6B816A8100382CC32C342D5C478C8AF521BC4022BB</vt:lpwstr>
  </property>
  <property fmtid="{D5CDD505-2E9C-101B-9397-08002B2CF9AE}" pid="26" name="_dlc_DocIdItemGuid">
    <vt:lpwstr>2cc42f0a-fa66-4228-8f74-4e8e70872867</vt:lpwstr>
  </property>
</Properties>
</file>